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aq-my.sharepoint.com/personal/paulina_kratka_swiss-aquatics_ch/Documents/Desktop/Checklikste 2025/"/>
    </mc:Choice>
  </mc:AlternateContent>
  <xr:revisionPtr revIDLastSave="382" documentId="8_{944AA751-D0F8-4F56-9742-E22A94CD6D6D}" xr6:coauthVersionLast="47" xr6:coauthVersionMax="47" xr10:uidLastSave="{6912216F-4B30-438E-A6D5-0FAE185B16EB}"/>
  <bookViews>
    <workbookView xWindow="-120" yWindow="-120" windowWidth="29040" windowHeight="15720" xr2:uid="{D473A978-EA7D-B14F-B85F-F03622A41C6C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2" i="1" l="1"/>
  <c r="C93" i="1"/>
  <c r="C76" i="1"/>
  <c r="F29" i="1"/>
  <c r="D29" i="1"/>
  <c r="F48" i="1"/>
  <c r="D48" i="1"/>
  <c r="C48" i="1"/>
  <c r="C29" i="1" l="1"/>
  <c r="F6" i="1" l="1"/>
  <c r="D6" i="1"/>
  <c r="C6" i="1"/>
  <c r="F76" i="1"/>
  <c r="D76" i="1"/>
  <c r="F24" i="1"/>
  <c r="D24" i="1"/>
  <c r="C24" i="1"/>
  <c r="F93" i="1" l="1"/>
  <c r="D93" i="1"/>
  <c r="F102" i="1" l="1"/>
  <c r="D102" i="1"/>
</calcChain>
</file>

<file path=xl/sharedStrings.xml><?xml version="1.0" encoding="utf-8"?>
<sst xmlns="http://schemas.openxmlformats.org/spreadsheetml/2006/main" count="147" uniqueCount="147">
  <si>
    <t>Verein:</t>
  </si>
  <si>
    <r>
      <t>Feedback /</t>
    </r>
    <r>
      <rPr>
        <b/>
        <sz val="10"/>
        <color theme="4"/>
        <rFont val="Arial"/>
        <family val="2"/>
      </rPr>
      <t xml:space="preserve"> Feedback 2</t>
    </r>
  </si>
  <si>
    <r>
      <rPr>
        <b/>
        <i/>
        <sz val="12"/>
        <color theme="1"/>
        <rFont val="Calibri"/>
        <family val="2"/>
        <scheme val="minor"/>
      </rPr>
      <t>Hinweis:</t>
    </r>
    <r>
      <rPr>
        <i/>
        <sz val="12"/>
        <color theme="1"/>
        <rFont val="Calibri"/>
        <family val="2"/>
        <scheme val="minor"/>
      </rPr>
      <t xml:space="preserve"> nur hellrote Felder in Spalte D ausfüllen</t>
    </r>
  </si>
  <si>
    <t>Bemerkung Prüfung</t>
  </si>
  <si>
    <t>Korrektur</t>
  </si>
  <si>
    <t>Punkte maximal</t>
  </si>
  <si>
    <t>Punkte effektiv</t>
  </si>
  <si>
    <t>Kontrolle Swiss Aquatics Swimming</t>
  </si>
  <si>
    <t>Bemerkungen Swiss Aquatics Swimmng</t>
  </si>
  <si>
    <t>Feedback Verein</t>
  </si>
  <si>
    <t>Beilagen</t>
  </si>
  <si>
    <t>unter Vorbehalt</t>
  </si>
  <si>
    <t>ok = eingereicht, x = fehlt, - = keine</t>
  </si>
  <si>
    <t>aktuelles Brevet, zukünftig mind. Alle 2 Jahre bei Swiss Aquatics.</t>
  </si>
  <si>
    <t>Punktetotal</t>
  </si>
  <si>
    <t>"WISH" minimal für das Label</t>
  </si>
  <si>
    <t>375</t>
  </si>
  <si>
    <t>Übersicht Punktetotal Checkliste 2025</t>
  </si>
  <si>
    <t>Element 1: Ethiki &amp; Werte</t>
  </si>
  <si>
    <t>Element 2:  Strategie</t>
  </si>
  <si>
    <t>Element 3: Struktur &amp; Organisation</t>
  </si>
  <si>
    <t xml:space="preserve">  3.5.2 Organisation von offiziellen Wettkampfen</t>
  </si>
  <si>
    <t>Element 4: Training</t>
  </si>
  <si>
    <t xml:space="preserve">  4.2.1 Rahmentrainingsplan Stützpunkt</t>
  </si>
  <si>
    <t>Element 5: Umfeld</t>
  </si>
  <si>
    <t>5.5. Netzwerk und Regionale Zusammenarbeit</t>
  </si>
  <si>
    <t>Element 6: Erfolgsausweis</t>
  </si>
  <si>
    <t>6.3 Internationale Erfolge</t>
  </si>
  <si>
    <t xml:space="preserve">  6.3.1 Multinations Youth und Juniors</t>
  </si>
  <si>
    <t xml:space="preserve">  6.3.2 JEM, YOG und EYOF</t>
  </si>
  <si>
    <t>Schriftliche Bestätigungen über besuchte Anlässe/Kurse (z. B. Auszug J+S-Biografie aus NDS)</t>
  </si>
  <si>
    <t>Beilage 1: Konsolidiertes Ethik-Profil aus den obenstehenden Personengruppen</t>
  </si>
  <si>
    <t>Beilage 2a: Vereinsstatuten mit dem verankerten Ethik Statut</t>
  </si>
  <si>
    <t>Beilage 2b: Weitere offizielle Vereinsdokumente (wie. z.B. Protokoll Sportversammlung, usw.) und / oder Auszug aus der Webseite, wo die Verankerung des Ethik-Statuts und das Commitment zur Ethik Charta klar ersichtlich ist.</t>
  </si>
  <si>
    <t>Beilage 2c: Dokumentation der Umsetzung der zwei thematisierten Ethik-Schwerpunkte gemäss Vorlage (Achtung andere Deadline: Hochladen zwischen 01.01.2026 – 01.06.2026)</t>
  </si>
  <si>
    <t>Beilage 3: Schriftliche Bestätigungen über besuchte Anlässe/Kurse (z. B. Auszug J+S-Biografie aus NDS)</t>
  </si>
  <si>
    <t xml:space="preserve"> 1.3.1. Prävention und Umwelt</t>
  </si>
  <si>
    <t xml:space="preserve"> 1.3.2. Präventionsprogramm "Cool&amp;Clean"</t>
  </si>
  <si>
    <t>Beilage 4: Dokumentation der Umsetzung von mind. einer (1)  Massnahme aus dem Programm "Prävention&amp;Umwelt" von Swiss Olympic</t>
  </si>
  <si>
    <t>Beilage 5: Dokumentation der getroffenen Massnahmen aus dem Präventionsprogramm «cool and clean».</t>
  </si>
  <si>
    <t xml:space="preserve">Beilage 6: Dokumentation der Commitments aller Leistungssportgruppen. </t>
  </si>
  <si>
    <t>Beilage 7: Schriftliche Information an die Athlet:innen, bzw. die erziehungsberechtigten Personen und Trainer:innen in Form eines Informationsbriefes, E-Mails, Newsletters, Verweis auf die Webseite o. Ä.</t>
  </si>
  <si>
    <t xml:space="preserve"> 1.6.1. Background-Check</t>
  </si>
  <si>
    <t xml:space="preserve"> 1.6.2. Ausgewogene Geschlechterverteilung</t>
  </si>
  <si>
    <t xml:space="preserve"> 1.6.3. Umgang mit möglichen Interessenskonflikten</t>
  </si>
  <si>
    <t xml:space="preserve"> 1.6.4. Partizipation</t>
  </si>
  <si>
    <t>Beilage 8: Elternkodex des NWF Stützpunktes</t>
  </si>
  <si>
    <t>Beilage 9: Aktuelle SWOT + Strategie-Papier.</t>
  </si>
  <si>
    <t>Beilage 10a: Aktuelles Organigramm und Namensliste des Gesamtvorstandes des Vereins</t>
  </si>
  <si>
    <t>Beilage 10b: Aktuelles Organigramm der Schlüsselpositionen der Fachsparte Schwimmen im Verein</t>
  </si>
  <si>
    <t>Beilage 10c: Pflichtenhefte Schlüsselpositionen der Fachwarte Schwimmen</t>
  </si>
  <si>
    <t xml:space="preserve">  3.5.1 Partizipation am Wettkampfsystem Nachwuchscup, NSM, NVM</t>
  </si>
  <si>
    <t xml:space="preserve">  3.5.1 Partizipation am Wettkampfsystem Kids Liga</t>
  </si>
  <si>
    <t>Beilage 11: Projektdokumentation.</t>
  </si>
  <si>
    <t>Beilage 12: Bilanz, Erfolgsrechnung und Budget.</t>
  </si>
  <si>
    <t xml:space="preserve">3.10 Vereinsleben </t>
  </si>
  <si>
    <t xml:space="preserve"> 3.10.1. Vereinsaktivitäten</t>
  </si>
  <si>
    <t xml:space="preserve"> 3.10.2. Vereinskommunikation / Medienpräsenz</t>
  </si>
  <si>
    <t>Beilage 13: Aktueller Vereins-Rahmentrainingsplan (RTP).</t>
  </si>
  <si>
    <t xml:space="preserve">  4.3.1. Sicherheit</t>
  </si>
  <si>
    <t xml:space="preserve">  4.3.2. Trainingsangebot</t>
  </si>
  <si>
    <t xml:space="preserve">  4.3.3. Trainingsinfrastruktur</t>
  </si>
  <si>
    <t>Liste mit Schwimmbädern, welche durch Verein benutzt werden (Haupttrainingsanlagen und weitere Schwimmbäder mit Adresse und Angabe der Beckenlänge).</t>
  </si>
  <si>
    <t>Beilage 14: Liste mit Schwimmbädern, welche durch Verein benutzt werden (Haupttrainingsanlagen und weitere Schwimmbäder mit Adresse und Angabe der Beckenlänge).</t>
  </si>
  <si>
    <t>Beilage 15: Schwimmbahnen-Belegungsplan des Schwimmbades.</t>
  </si>
  <si>
    <t>Beilage 16: Liste mit Durchführung Trainingslager (NWF Gruppe, Ort und Dauer/Datum).</t>
  </si>
  <si>
    <t xml:space="preserve">              - Trainingsangebot 50m Bahn</t>
  </si>
  <si>
    <t xml:space="preserve">              - Trainingslager</t>
  </si>
  <si>
    <t xml:space="preserve">              - Zusätzliche Infrastruktur</t>
  </si>
  <si>
    <t>(max. 30)</t>
  </si>
  <si>
    <t>Beilage 17: Beispiel (Auszug, Kopie) oder Link des Trainingstagebuches.</t>
  </si>
  <si>
    <t xml:space="preserve">  4.3.4. Trainingsdokumentation</t>
  </si>
  <si>
    <t xml:space="preserve">  4.3.5. Leistungsdiagnostik</t>
  </si>
  <si>
    <t>Beilage 18: Dokumentation der umgesetzten Massnahmen im Bereich Leistungsdiagnostik.</t>
  </si>
  <si>
    <t xml:space="preserve">  4.4.1. Trainerausbildung</t>
  </si>
  <si>
    <t xml:space="preserve">              - Trainerausbildung Gold, Silber</t>
  </si>
  <si>
    <t xml:space="preserve">              - Start in Ausbildung (A und B)</t>
  </si>
  <si>
    <t xml:space="preserve">  4.4.2. Trainer:innenweiterbildung</t>
  </si>
  <si>
    <t xml:space="preserve">  4.4.3. Trainer:innenanstellung</t>
  </si>
  <si>
    <t xml:space="preserve">              - Stellenprozente</t>
  </si>
  <si>
    <t xml:space="preserve">              - Cheftrainer 4J+</t>
  </si>
  <si>
    <t xml:space="preserve">              - Schwimmschüler</t>
  </si>
  <si>
    <t>(max. 5)</t>
  </si>
  <si>
    <t>(max. 8)</t>
  </si>
  <si>
    <t>(max. 55)</t>
  </si>
  <si>
    <t>(max. 10)</t>
  </si>
  <si>
    <t>Beilage 19: Vollständige Kopie Arbeitsvertrag (Swiss Aquatics Swimming behandelt diese Daten vertraulich, diese Beilage kann separat per Mail geschickt werden, falls die Ablage nicht benutzt werden will).</t>
  </si>
  <si>
    <t xml:space="preserve">              - Ausbildung Leiter Schwimmschule</t>
  </si>
  <si>
    <t xml:space="preserve">              - Qualitätlizenz</t>
  </si>
  <si>
    <t xml:space="preserve">              - Partner-Schwimmschulen</t>
  </si>
  <si>
    <t>(max. 20)</t>
  </si>
  <si>
    <t>(max. 15)</t>
  </si>
  <si>
    <t>(max. 35)</t>
  </si>
  <si>
    <t>(max. 6)</t>
  </si>
  <si>
    <t>Beilage 20: Kopie(n) der aktualisierten Vereinbarung(en) mit anderen Schwimmschulen.</t>
  </si>
  <si>
    <t>Beilage 21: Liste mit den Athlet:innen, welche in der Saison 2023/2024 oder Saison 2024/2025 unterstützt wurden (Name Athlet:in, Form der Unterstützung).</t>
  </si>
  <si>
    <t>Beilage 22: Beschreibung Programm und Inhalt des Informationsanlasses zum Thema Karriereplanung.</t>
  </si>
  <si>
    <t xml:space="preserve"> - Athletenvereinbarung</t>
  </si>
  <si>
    <t>Beilage 23: Beispiel einer unterschriebenen Athlet:innenvereinbarung inkl. Karriereplanung.</t>
  </si>
  <si>
    <t xml:space="preserve"> - Sportschulangebot</t>
  </si>
  <si>
    <t>Beilage 24: Individuelle Vereinbarung(en) mit der öffentlichen / privaten Schule (falls keine Swiss Olympic Sport / Partner School) und/oder dem Lehrbetrieb.</t>
  </si>
  <si>
    <t xml:space="preserve"> - Athleten mit Ausbildungsangebot</t>
  </si>
  <si>
    <t xml:space="preserve">  5.3.1. Sportmedizinische Untersuchung</t>
  </si>
  <si>
    <t xml:space="preserve">  5.3.2. Sportmedizinische Unterstützung</t>
  </si>
  <si>
    <t xml:space="preserve">  5.3.3. Sportpsychologische Unterstützung</t>
  </si>
  <si>
    <t>Beilage 25: Dokumentation sportpsychologische Unterstützung (z.B. Programm Input, Konzept, Belege Sitzungen, ...).</t>
  </si>
  <si>
    <t xml:space="preserve">  5.5.1. Mitarbeit in Ressorts des regionalen oder nationalen Verbandes</t>
  </si>
  <si>
    <t xml:space="preserve">  5.5.2. Unterstützung des Regionalkaders</t>
  </si>
  <si>
    <t xml:space="preserve">  5.5.3. Zusammenarbeit im regionalen Netzwerk</t>
  </si>
  <si>
    <t xml:space="preserve">  5.5.4. Sportpolitische Arbeit </t>
  </si>
  <si>
    <t>Beilage 26: Aktualisierte Kopie/n der Zusammenarbeitsvereinbarung/en und Belege für gemeinsame Aktivitäten und Massnahmen in der Saison 2023/2024 und 2024/2025.</t>
  </si>
  <si>
    <t>Beilage 27: Beschrieb des sportpolitischen Geschäfts und / oder Kopie Sitzungsprotokoll und / oder Kopie Zeitungsbericht.</t>
  </si>
  <si>
    <t xml:space="preserve">  6.2.1. Nationale Kader</t>
  </si>
  <si>
    <t>6.2. Kaderzugehörigkeit</t>
  </si>
  <si>
    <t>6.1. Niveau der Nachwuchsschwimmer</t>
  </si>
  <si>
    <t>5.3. Sportmedizinische Betreung</t>
  </si>
  <si>
    <t>5.4. Athletik- und Krafttraining</t>
  </si>
  <si>
    <t>5.1. Athlet:innenbetreuung</t>
  </si>
  <si>
    <t>5.2. Karriereplanung - Ausbildung und Sport</t>
  </si>
  <si>
    <t>4.1. Athlet:innenweg (FTEM)</t>
  </si>
  <si>
    <t>4.2. Rahmentrainingsplan</t>
  </si>
  <si>
    <t>4.3. Trainingsbetrieb</t>
  </si>
  <si>
    <t>4.4. Trainer:innen</t>
  </si>
  <si>
    <t>4.5. Schwimmschule</t>
  </si>
  <si>
    <t>4.6. Talentsichtung &amp; PISTE</t>
  </si>
  <si>
    <t>3.1. Führungsstruktur</t>
  </si>
  <si>
    <t>3.2. Stützpunkt Betreuer:in</t>
  </si>
  <si>
    <t>3.3. J+S Coach Weiterbildung</t>
  </si>
  <si>
    <t>3.4. Lehrgang "Club Management"</t>
  </si>
  <si>
    <t>3.5. Partizipation und Durchführung Wettkampfsystem</t>
  </si>
  <si>
    <t>3.6. Anzahl der Lizenzierten Athlet:innen</t>
  </si>
  <si>
    <t>3.7. Richter:innenausbildung</t>
  </si>
  <si>
    <t>3.8. Projektarbeit</t>
  </si>
  <si>
    <t>3.9. Vereinsfinanzen: Bilanz und Erfolgsrechnung</t>
  </si>
  <si>
    <t>2.1. SWOT-Analyse und Strategiepapier</t>
  </si>
  <si>
    <t>2.2. Kommunikation mit Swiss Aquatics</t>
  </si>
  <si>
    <t>2.3. Kommunikation mit NWF Stützpunkten</t>
  </si>
  <si>
    <t>1.1. Ethik-Statut und Ethik Charta</t>
  </si>
  <si>
    <t>1.2. Ethik-Botschafter:in</t>
  </si>
  <si>
    <t xml:space="preserve">1.3. Programme Swiss Oylmpic </t>
  </si>
  <si>
    <t>1.4. Swiss Sport Integrity</t>
  </si>
  <si>
    <t>1.5. Workshop im Bereich Ethik und Werte</t>
  </si>
  <si>
    <t>1.6. Good Governance</t>
  </si>
  <si>
    <t xml:space="preserve">  6.2.2. Regionale Kader</t>
  </si>
  <si>
    <t>Beilage 28: Liste mit Regionalkaderathleten Saison 2023/2024 und 2024/2025</t>
  </si>
  <si>
    <t>Beilage 29: Liste mit den Teilnehmer:innen Multinations Juniors und Youth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</si>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</sst>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b/>
      <sz val="10"/>
      <color theme="4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0"/>
      <color rgb="FF000000"/>
      <name val="Hind Light"/>
    </font>
    <font>
      <i/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F0E9"/>
        <bgColor indexed="64"/>
      </patternFill>
    </fill>
    <fill>
      <patternFill patternType="solid">
        <fgColor rgb="FFF2F8E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9" tint="0.599963377788628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6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right" vertical="center"/>
      <protection hidden="1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49" fontId="0" fillId="2" borderId="0" xfId="0" applyNumberFormat="1" applyFill="1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5" fillId="2" borderId="0" xfId="1" applyFill="1" applyAlignment="1">
      <alignment vertical="center"/>
    </xf>
    <xf numFmtId="0" fontId="11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1" fillId="2" borderId="4" xfId="0" applyFont="1" applyFill="1" applyBorder="1"/>
    <xf numFmtId="0" fontId="12" fillId="2" borderId="0" xfId="0" applyFont="1" applyFill="1" applyAlignment="1" applyProtection="1">
      <alignment vertical="center"/>
      <protection hidden="1"/>
    </xf>
    <xf numFmtId="49" fontId="0" fillId="2" borderId="0" xfId="0" applyNumberFormat="1" applyFill="1" applyProtection="1">
      <protection locked="0"/>
    </xf>
    <xf numFmtId="0" fontId="11" fillId="2" borderId="0" xfId="1" applyFont="1" applyFill="1" applyAlignment="1" applyProtection="1">
      <alignment horizontal="center" vertical="center"/>
    </xf>
    <xf numFmtId="49" fontId="13" fillId="2" borderId="0" xfId="0" applyNumberFormat="1" applyFont="1" applyFill="1" applyAlignment="1">
      <alignment horizontal="center"/>
    </xf>
    <xf numFmtId="0" fontId="8" fillId="2" borderId="0" xfId="0" applyFont="1" applyFill="1" applyAlignment="1" applyProtection="1">
      <alignment vertical="center" wrapText="1"/>
      <protection hidden="1"/>
    </xf>
    <xf numFmtId="49" fontId="1" fillId="2" borderId="0" xfId="0" applyNumberFormat="1" applyFont="1" applyFill="1" applyAlignment="1">
      <alignment wrapText="1"/>
    </xf>
    <xf numFmtId="0" fontId="7" fillId="2" borderId="0" xfId="0" applyFont="1" applyFill="1" applyAlignment="1" applyProtection="1">
      <alignment horizontal="center"/>
      <protection locked="0" hidden="1"/>
    </xf>
    <xf numFmtId="49" fontId="0" fillId="2" borderId="5" xfId="0" applyNumberFormat="1" applyFill="1" applyBorder="1" applyProtection="1">
      <protection locked="0"/>
    </xf>
    <xf numFmtId="0" fontId="0" fillId="0" borderId="0" xfId="0" applyFill="1"/>
    <xf numFmtId="0" fontId="11" fillId="2" borderId="4" xfId="1" applyFont="1" applyFill="1" applyBorder="1" applyAlignment="1">
      <alignment horizontal="center"/>
    </xf>
    <xf numFmtId="49" fontId="0" fillId="2" borderId="4" xfId="0" applyNumberFormat="1" applyFill="1" applyBorder="1" applyAlignment="1"/>
    <xf numFmtId="49" fontId="0" fillId="2" borderId="0" xfId="0" applyNumberFormat="1" applyFill="1" applyBorder="1" applyProtection="1">
      <protection locked="0"/>
    </xf>
    <xf numFmtId="0" fontId="11" fillId="2" borderId="4" xfId="1" applyFont="1" applyFill="1" applyBorder="1" applyAlignment="1">
      <alignment horizontal="center" vertical="center"/>
    </xf>
    <xf numFmtId="49" fontId="0" fillId="2" borderId="4" xfId="0" applyNumberFormat="1" applyFill="1" applyBorder="1"/>
    <xf numFmtId="0" fontId="11" fillId="2" borderId="4" xfId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left" vertical="center" indent="5"/>
    </xf>
    <xf numFmtId="0" fontId="7" fillId="4" borderId="5" xfId="0" applyFont="1" applyFill="1" applyBorder="1" applyAlignment="1" applyProtection="1">
      <alignment horizontal="center"/>
      <protection locked="0" hidden="1"/>
    </xf>
    <xf numFmtId="0" fontId="7" fillId="5" borderId="5" xfId="0" applyFont="1" applyFill="1" applyBorder="1" applyAlignment="1" applyProtection="1">
      <alignment horizontal="center"/>
      <protection hidden="1"/>
    </xf>
    <xf numFmtId="0" fontId="7" fillId="6" borderId="5" xfId="0" applyFont="1" applyFill="1" applyBorder="1" applyAlignment="1" applyProtection="1">
      <alignment horizontal="center"/>
      <protection locked="0" hidden="1"/>
    </xf>
    <xf numFmtId="0" fontId="15" fillId="7" borderId="0" xfId="0" applyFont="1" applyFill="1"/>
    <xf numFmtId="49" fontId="0" fillId="7" borderId="5" xfId="0" applyNumberFormat="1" applyFill="1" applyBorder="1" applyProtection="1">
      <protection locked="0"/>
    </xf>
    <xf numFmtId="0" fontId="7" fillId="7" borderId="5" xfId="0" applyFont="1" applyFill="1" applyBorder="1" applyAlignment="1" applyProtection="1">
      <alignment horizontal="center"/>
      <protection locked="0" hidden="1"/>
    </xf>
    <xf numFmtId="49" fontId="0" fillId="8" borderId="5" xfId="0" applyNumberFormat="1" applyFill="1" applyBorder="1"/>
    <xf numFmtId="0" fontId="7" fillId="8" borderId="5" xfId="0" applyFont="1" applyFill="1" applyBorder="1" applyAlignment="1" applyProtection="1">
      <alignment horizontal="center"/>
      <protection hidden="1"/>
    </xf>
    <xf numFmtId="49" fontId="1" fillId="8" borderId="6" xfId="0" applyNumberFormat="1" applyFont="1" applyFill="1" applyBorder="1"/>
    <xf numFmtId="0" fontId="11" fillId="8" borderId="7" xfId="0" applyFont="1" applyFill="1" applyBorder="1" applyAlignment="1">
      <alignment horizontal="center"/>
    </xf>
    <xf numFmtId="49" fontId="0" fillId="8" borderId="7" xfId="0" applyNumberFormat="1" applyFill="1" applyBorder="1"/>
    <xf numFmtId="0" fontId="11" fillId="8" borderId="8" xfId="0" applyFont="1" applyFill="1" applyBorder="1" applyAlignment="1">
      <alignment horizontal="center"/>
    </xf>
    <xf numFmtId="0" fontId="19" fillId="2" borderId="0" xfId="1" applyFont="1" applyFill="1" applyAlignment="1">
      <alignment horizontal="center" vertical="center"/>
    </xf>
    <xf numFmtId="49" fontId="0" fillId="4" borderId="5" xfId="0" applyNumberFormat="1" applyFill="1" applyBorder="1" applyProtection="1">
      <protection locked="0"/>
    </xf>
    <xf numFmtId="0" fontId="7" fillId="7" borderId="9" xfId="0" applyFont="1" applyFill="1" applyBorder="1" applyAlignment="1" applyProtection="1">
      <alignment horizontal="center"/>
      <protection locked="0" hidden="1"/>
    </xf>
    <xf numFmtId="0" fontId="7" fillId="8" borderId="9" xfId="0" applyFont="1" applyFill="1" applyBorder="1" applyAlignment="1" applyProtection="1">
      <alignment horizontal="center"/>
      <protection hidden="1"/>
    </xf>
    <xf numFmtId="0" fontId="7" fillId="7" borderId="1" xfId="0" applyFont="1" applyFill="1" applyBorder="1" applyAlignment="1" applyProtection="1">
      <alignment horizontal="center" vertical="center"/>
      <protection locked="0" hidden="1"/>
    </xf>
    <xf numFmtId="0" fontId="7" fillId="3" borderId="2" xfId="0" applyFont="1" applyFill="1" applyBorder="1" applyAlignment="1" applyProtection="1">
      <alignment horizontal="center" vertical="center"/>
      <protection locked="0" hidden="1"/>
    </xf>
    <xf numFmtId="0" fontId="7" fillId="3" borderId="3" xfId="0" applyFont="1" applyFill="1" applyBorder="1" applyAlignment="1" applyProtection="1">
      <alignment horizontal="center" vertical="center"/>
      <protection locked="0" hidden="1"/>
    </xf>
  </cellXfs>
  <cellStyles count="2">
    <cellStyle name="Link" xfId="1" builtinId="8"/>
    <cellStyle name="Standard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F8EE"/>
      <color rgb="FFFDF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</xdr:row>
          <xdr:rowOff>314325</xdr:rowOff>
        </xdr:from>
        <xdr:to>
          <xdr:col>8</xdr:col>
          <xdr:colOff>104775</xdr:colOff>
          <xdr:row>3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Vereinbarung unterschrieben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44244-CFCF-8441-ADC2-31F194D297E0}">
  <dimension ref="A1:Q103"/>
  <sheetViews>
    <sheetView tabSelected="1" zoomScale="55" zoomScaleNormal="5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34" sqref="F34"/>
    </sheetView>
  </sheetViews>
  <sheetFormatPr baseColWidth="10" defaultColWidth="10.875" defaultRowHeight="15.75" x14ac:dyDescent="0.25"/>
  <cols>
    <col min="1" max="1" width="3.625" style="14" customWidth="1"/>
    <col min="2" max="2" width="59" style="14" customWidth="1"/>
    <col min="3" max="3" width="14.875" style="23" customWidth="1"/>
    <col min="4" max="4" width="17.625" style="14" customWidth="1"/>
    <col min="5" max="5" width="4.375" style="14" customWidth="1"/>
    <col min="6" max="6" width="21" style="14" customWidth="1"/>
    <col min="7" max="7" width="9.375" style="14" customWidth="1"/>
    <col min="8" max="8" width="42.375" style="14" customWidth="1"/>
    <col min="9" max="9" width="3.625" style="14" customWidth="1"/>
    <col min="10" max="10" width="38.125" style="14" customWidth="1"/>
    <col min="11" max="12" width="10.875" style="14"/>
    <col min="13" max="13" width="168.125" style="14" customWidth="1"/>
    <col min="14" max="16384" width="10.875" style="14"/>
  </cols>
  <sheetData>
    <row r="1" spans="1:17" s="1" customFormat="1" ht="15" x14ac:dyDescent="0.2">
      <c r="C1" s="9"/>
      <c r="D1" s="2"/>
      <c r="E1" s="2"/>
      <c r="F1" s="2"/>
      <c r="H1" s="3"/>
      <c r="I1" s="3"/>
    </row>
    <row r="2" spans="1:17" s="4" customFormat="1" ht="33" customHeight="1" x14ac:dyDescent="0.25">
      <c r="B2" s="25" t="s">
        <v>17</v>
      </c>
      <c r="C2" s="10" t="s">
        <v>0</v>
      </c>
      <c r="D2" s="57"/>
      <c r="E2" s="58"/>
      <c r="F2" s="59"/>
      <c r="H2" s="29" t="s">
        <v>1</v>
      </c>
      <c r="I2" s="5"/>
    </row>
    <row r="3" spans="1:17" s="1" customFormat="1" ht="20.100000000000001" customHeight="1" x14ac:dyDescent="0.25">
      <c r="B3" s="44" t="s">
        <v>2</v>
      </c>
      <c r="C3" s="9"/>
      <c r="D3" s="2"/>
      <c r="E3" s="2"/>
      <c r="F3" s="2"/>
      <c r="H3" s="3"/>
      <c r="I3" s="3"/>
      <c r="Q3" s="1" t="s">
        <v>3</v>
      </c>
    </row>
    <row r="4" spans="1:17" x14ac:dyDescent="0.25">
      <c r="A4" s="11"/>
      <c r="B4" s="12"/>
      <c r="C4" s="13"/>
      <c r="F4" s="28" t="s">
        <v>4</v>
      </c>
    </row>
    <row r="5" spans="1:17" s="18" customFormat="1" x14ac:dyDescent="0.25">
      <c r="A5" s="15"/>
      <c r="B5" s="16"/>
      <c r="C5" s="17" t="s">
        <v>5</v>
      </c>
      <c r="D5" s="6" t="s">
        <v>6</v>
      </c>
      <c r="E5" s="6"/>
      <c r="F5" s="6" t="s">
        <v>7</v>
      </c>
      <c r="G5" s="8"/>
      <c r="H5" s="7" t="s">
        <v>8</v>
      </c>
      <c r="I5" s="6"/>
      <c r="J5" s="7" t="s">
        <v>9</v>
      </c>
      <c r="L5" s="7" t="s">
        <v>10</v>
      </c>
    </row>
    <row r="6" spans="1:17" ht="31.5" x14ac:dyDescent="0.25">
      <c r="A6" s="19"/>
      <c r="B6" s="24" t="s">
        <v>18</v>
      </c>
      <c r="C6" s="34">
        <f>SUM(C7:C22)</f>
        <v>10</v>
      </c>
      <c r="D6" s="34">
        <f>SUM(D11:D22)</f>
        <v>0</v>
      </c>
      <c r="E6" s="35"/>
      <c r="F6" s="34">
        <f>SUM(F11:F22)</f>
        <v>0</v>
      </c>
      <c r="G6" s="30" t="s">
        <v>11</v>
      </c>
      <c r="L6" s="14" t="s">
        <v>12</v>
      </c>
    </row>
    <row r="7" spans="1:17" x14ac:dyDescent="0.25">
      <c r="A7" s="12"/>
      <c r="B7" s="12" t="s">
        <v>137</v>
      </c>
      <c r="C7" s="21"/>
      <c r="H7" s="47"/>
      <c r="J7" s="45"/>
      <c r="L7" s="32"/>
      <c r="M7" s="12" t="s">
        <v>31</v>
      </c>
    </row>
    <row r="8" spans="1:17" x14ac:dyDescent="0.25">
      <c r="A8" s="12"/>
      <c r="B8" s="12"/>
      <c r="C8" s="21"/>
      <c r="H8" s="47"/>
      <c r="J8" s="45"/>
      <c r="L8" s="32"/>
      <c r="M8" s="12" t="s">
        <v>32</v>
      </c>
    </row>
    <row r="9" spans="1:17" x14ac:dyDescent="0.25">
      <c r="A9" s="12"/>
      <c r="H9" s="47"/>
      <c r="J9" s="45"/>
      <c r="L9" s="32"/>
      <c r="M9" s="12" t="s">
        <v>33</v>
      </c>
    </row>
    <row r="10" spans="1:17" x14ac:dyDescent="0.25">
      <c r="A10" s="12"/>
      <c r="H10" s="47"/>
      <c r="J10" s="45"/>
      <c r="L10" s="32"/>
      <c r="M10" s="12" t="s">
        <v>34</v>
      </c>
    </row>
    <row r="11" spans="1:17" x14ac:dyDescent="0.25">
      <c r="A11" s="12"/>
      <c r="B11" s="12" t="s">
        <v>138</v>
      </c>
      <c r="C11" s="21">
        <v>10</v>
      </c>
      <c r="D11" s="43"/>
      <c r="F11" s="48"/>
      <c r="H11" s="47"/>
      <c r="J11" s="45"/>
      <c r="L11" s="32"/>
      <c r="M11" s="12" t="s">
        <v>35</v>
      </c>
      <c r="N11" s="14" t="s">
        <v>30</v>
      </c>
    </row>
    <row r="12" spans="1:17" x14ac:dyDescent="0.25">
      <c r="A12" s="12"/>
      <c r="B12" s="12" t="s">
        <v>139</v>
      </c>
      <c r="C12" s="21"/>
      <c r="H12" s="47"/>
      <c r="J12" s="45"/>
      <c r="L12" s="36"/>
      <c r="M12" s="12"/>
    </row>
    <row r="13" spans="1:17" x14ac:dyDescent="0.25">
      <c r="A13" s="12"/>
      <c r="B13" s="12" t="s">
        <v>36</v>
      </c>
      <c r="C13" s="21"/>
      <c r="F13" s="14" t="s">
        <v>146</v>
      </c>
      <c r="H13" s="47"/>
      <c r="J13" s="45"/>
      <c r="L13" s="32"/>
      <c r="M13" s="12" t="s">
        <v>38</v>
      </c>
    </row>
    <row r="14" spans="1:17" x14ac:dyDescent="0.25">
      <c r="A14" s="12"/>
      <c r="B14" s="12" t="s">
        <v>37</v>
      </c>
      <c r="C14" s="21"/>
      <c r="H14" s="47"/>
      <c r="J14" s="45"/>
      <c r="L14" s="32"/>
      <c r="M14" s="12" t="s">
        <v>39</v>
      </c>
    </row>
    <row r="15" spans="1:17" x14ac:dyDescent="0.25">
      <c r="A15" s="12"/>
      <c r="B15" s="12"/>
      <c r="C15" s="21"/>
      <c r="H15" s="47"/>
      <c r="J15" s="45"/>
      <c r="L15" s="32"/>
      <c r="M15" s="12" t="s">
        <v>40</v>
      </c>
    </row>
    <row r="16" spans="1:17" x14ac:dyDescent="0.25">
      <c r="A16" s="12"/>
      <c r="B16" s="12" t="s">
        <v>140</v>
      </c>
      <c r="C16" s="21"/>
      <c r="H16" s="47"/>
      <c r="J16" s="45"/>
      <c r="L16" s="32"/>
      <c r="M16" s="14" t="s">
        <v>41</v>
      </c>
    </row>
    <row r="17" spans="1:13" x14ac:dyDescent="0.25">
      <c r="A17" s="12"/>
      <c r="B17" s="12" t="s">
        <v>141</v>
      </c>
      <c r="C17" s="21"/>
      <c r="H17" s="47"/>
      <c r="J17" s="45"/>
      <c r="L17" s="26"/>
      <c r="M17" s="12"/>
    </row>
    <row r="18" spans="1:13" x14ac:dyDescent="0.25">
      <c r="A18" s="12"/>
      <c r="B18" s="12" t="s">
        <v>142</v>
      </c>
      <c r="C18" s="21"/>
      <c r="H18" s="47"/>
      <c r="J18" s="45"/>
      <c r="L18" s="26"/>
    </row>
    <row r="19" spans="1:13" x14ac:dyDescent="0.25">
      <c r="A19" s="12"/>
      <c r="B19" s="12" t="s">
        <v>42</v>
      </c>
      <c r="C19" s="21"/>
      <c r="H19" s="47"/>
      <c r="J19" s="45"/>
      <c r="L19" s="26"/>
    </row>
    <row r="20" spans="1:13" x14ac:dyDescent="0.25">
      <c r="A20" s="12"/>
      <c r="B20" s="12" t="s">
        <v>43</v>
      </c>
      <c r="C20" s="21"/>
      <c r="H20" s="47"/>
      <c r="J20" s="45"/>
      <c r="L20" s="26"/>
    </row>
    <row r="21" spans="1:13" x14ac:dyDescent="0.25">
      <c r="A21" s="12"/>
      <c r="B21" s="12" t="s">
        <v>44</v>
      </c>
      <c r="C21" s="21"/>
      <c r="H21" s="47"/>
      <c r="J21" s="45"/>
      <c r="L21" s="26"/>
    </row>
    <row r="22" spans="1:13" x14ac:dyDescent="0.25">
      <c r="A22" s="12"/>
      <c r="B22" s="12" t="s">
        <v>45</v>
      </c>
      <c r="C22" s="21"/>
      <c r="H22" s="47"/>
      <c r="J22" s="45"/>
      <c r="L22" s="32"/>
      <c r="M22" s="14" t="s">
        <v>46</v>
      </c>
    </row>
    <row r="23" spans="1:13" x14ac:dyDescent="0.25">
      <c r="A23" s="12"/>
      <c r="B23" s="12"/>
      <c r="C23" s="21"/>
      <c r="L23" s="36"/>
    </row>
    <row r="24" spans="1:13" x14ac:dyDescent="0.25">
      <c r="A24" s="19"/>
      <c r="B24" s="24" t="s">
        <v>19</v>
      </c>
      <c r="C24" s="37">
        <f>SUM(C25:C28)</f>
        <v>0</v>
      </c>
      <c r="D24" s="37">
        <f>SUM(D25:D28)</f>
        <v>0</v>
      </c>
      <c r="E24" s="38"/>
      <c r="F24" s="37">
        <f>SUM(F25:F28)</f>
        <v>0</v>
      </c>
      <c r="G24" s="30"/>
    </row>
    <row r="25" spans="1:13" x14ac:dyDescent="0.25">
      <c r="A25" s="12"/>
      <c r="B25" s="12" t="s">
        <v>134</v>
      </c>
      <c r="C25" s="21"/>
      <c r="H25" s="47"/>
      <c r="J25" s="45"/>
      <c r="L25" s="32"/>
      <c r="M25" s="12" t="s">
        <v>47</v>
      </c>
    </row>
    <row r="26" spans="1:13" x14ac:dyDescent="0.25">
      <c r="A26" s="12"/>
      <c r="B26" s="12" t="s">
        <v>135</v>
      </c>
      <c r="C26" s="21"/>
      <c r="H26" s="47"/>
      <c r="J26" s="45"/>
      <c r="L26" s="26"/>
    </row>
    <row r="27" spans="1:13" x14ac:dyDescent="0.25">
      <c r="A27" s="12"/>
      <c r="B27" s="12" t="s">
        <v>136</v>
      </c>
      <c r="C27" s="21"/>
      <c r="H27" s="47"/>
      <c r="J27" s="45"/>
      <c r="L27" s="26"/>
    </row>
    <row r="28" spans="1:13" x14ac:dyDescent="0.25">
      <c r="A28" s="12"/>
      <c r="B28" s="12"/>
      <c r="C28" s="21"/>
      <c r="L28" s="26"/>
    </row>
    <row r="29" spans="1:13" x14ac:dyDescent="0.25">
      <c r="A29" s="12"/>
      <c r="B29" s="24" t="s">
        <v>20</v>
      </c>
      <c r="C29" s="37">
        <f>SUM(C30:C46)</f>
        <v>155</v>
      </c>
      <c r="D29" s="37">
        <f>SUM(D30:D46)</f>
        <v>0</v>
      </c>
      <c r="E29" s="38"/>
      <c r="F29" s="37">
        <f>SUM(F30:F46)</f>
        <v>0</v>
      </c>
      <c r="I29" s="26"/>
      <c r="J29" s="26"/>
      <c r="L29" s="26"/>
    </row>
    <row r="30" spans="1:13" x14ac:dyDescent="0.25">
      <c r="A30" s="12"/>
      <c r="B30" s="12" t="s">
        <v>125</v>
      </c>
      <c r="C30" s="20"/>
      <c r="D30" s="20"/>
      <c r="F30" s="27"/>
      <c r="H30" s="47"/>
      <c r="I30" s="26"/>
      <c r="J30" s="45"/>
      <c r="L30" s="32"/>
      <c r="M30" s="12" t="s">
        <v>48</v>
      </c>
    </row>
    <row r="31" spans="1:13" x14ac:dyDescent="0.25">
      <c r="A31" s="12"/>
      <c r="B31" s="12"/>
      <c r="C31" s="20"/>
      <c r="D31" s="20"/>
      <c r="F31" s="27"/>
      <c r="H31" s="47"/>
      <c r="I31" s="26"/>
      <c r="J31" s="45"/>
      <c r="L31" s="32"/>
      <c r="M31" s="12" t="s">
        <v>49</v>
      </c>
    </row>
    <row r="32" spans="1:13" x14ac:dyDescent="0.25">
      <c r="A32" s="12"/>
      <c r="B32" s="12"/>
      <c r="C32" s="20"/>
      <c r="D32" s="20"/>
      <c r="F32" s="27"/>
      <c r="H32" s="47"/>
      <c r="I32" s="26"/>
      <c r="J32" s="45"/>
      <c r="L32" s="32"/>
      <c r="M32" s="12" t="s">
        <v>50</v>
      </c>
    </row>
    <row r="33" spans="1:17" x14ac:dyDescent="0.25">
      <c r="A33" s="12"/>
      <c r="B33" s="12" t="s">
        <v>126</v>
      </c>
      <c r="C33" s="21">
        <v>5</v>
      </c>
      <c r="D33" s="46"/>
      <c r="F33" s="48"/>
      <c r="H33" s="47"/>
      <c r="I33" s="26"/>
      <c r="J33" s="45"/>
      <c r="L33" s="26"/>
      <c r="M33" s="26"/>
    </row>
    <row r="34" spans="1:17" x14ac:dyDescent="0.25">
      <c r="A34" s="12"/>
      <c r="B34" s="12" t="s">
        <v>127</v>
      </c>
      <c r="C34" s="21"/>
      <c r="H34" s="47"/>
      <c r="I34" s="26"/>
      <c r="J34" s="45"/>
      <c r="L34" s="26"/>
      <c r="Q34" s="14" t="s">
        <v>13</v>
      </c>
    </row>
    <row r="35" spans="1:17" x14ac:dyDescent="0.25">
      <c r="A35" s="12"/>
      <c r="B35" s="12" t="s">
        <v>128</v>
      </c>
      <c r="C35" s="21"/>
      <c r="H35" s="47"/>
      <c r="I35" s="26"/>
      <c r="J35" s="45"/>
      <c r="L35" s="26"/>
    </row>
    <row r="36" spans="1:17" x14ac:dyDescent="0.25">
      <c r="A36" s="12"/>
      <c r="B36" s="12" t="s">
        <v>129</v>
      </c>
      <c r="C36" s="21"/>
      <c r="H36" s="47"/>
      <c r="I36" s="26"/>
      <c r="J36" s="45"/>
      <c r="L36" s="26"/>
    </row>
    <row r="37" spans="1:17" x14ac:dyDescent="0.25">
      <c r="A37" s="33"/>
      <c r="B37" s="12" t="s">
        <v>51</v>
      </c>
      <c r="C37" s="21">
        <v>10</v>
      </c>
      <c r="D37" s="46"/>
      <c r="F37" s="48"/>
      <c r="H37" s="47"/>
      <c r="I37" s="26"/>
      <c r="J37" s="45"/>
      <c r="L37" s="26"/>
    </row>
    <row r="38" spans="1:17" x14ac:dyDescent="0.25">
      <c r="A38" s="33"/>
      <c r="B38" s="12" t="s">
        <v>52</v>
      </c>
      <c r="C38" s="21">
        <v>20</v>
      </c>
      <c r="D38" s="46"/>
      <c r="F38" s="48"/>
      <c r="H38" s="47"/>
      <c r="I38" s="26"/>
      <c r="J38" s="45"/>
      <c r="L38" s="26"/>
    </row>
    <row r="39" spans="1:17" x14ac:dyDescent="0.25">
      <c r="A39" s="12"/>
      <c r="B39" s="12" t="s">
        <v>21</v>
      </c>
      <c r="C39" s="21">
        <v>40</v>
      </c>
      <c r="D39" s="46"/>
      <c r="F39" s="48"/>
      <c r="H39" s="47"/>
      <c r="I39" s="26"/>
      <c r="J39" s="45"/>
      <c r="L39" s="26"/>
    </row>
    <row r="40" spans="1:17" x14ac:dyDescent="0.25">
      <c r="A40" s="12"/>
      <c r="B40" s="12" t="s">
        <v>130</v>
      </c>
      <c r="C40" s="21">
        <v>30</v>
      </c>
      <c r="D40" s="46"/>
      <c r="F40" s="48"/>
      <c r="H40" s="47"/>
      <c r="I40" s="26"/>
      <c r="J40" s="45"/>
      <c r="L40" s="26"/>
    </row>
    <row r="41" spans="1:17" x14ac:dyDescent="0.25">
      <c r="A41" s="12"/>
      <c r="B41" s="12" t="s">
        <v>131</v>
      </c>
      <c r="C41" s="21">
        <v>20</v>
      </c>
      <c r="D41" s="46"/>
      <c r="F41" s="48"/>
      <c r="H41" s="47"/>
      <c r="I41" s="26"/>
      <c r="J41" s="45"/>
      <c r="L41" s="26"/>
    </row>
    <row r="42" spans="1:17" x14ac:dyDescent="0.25">
      <c r="A42" s="12"/>
      <c r="B42" s="12" t="s">
        <v>132</v>
      </c>
      <c r="C42" s="21">
        <v>10</v>
      </c>
      <c r="D42" s="46"/>
      <c r="F42" s="48"/>
      <c r="H42" s="47"/>
      <c r="I42" s="26"/>
      <c r="J42" s="45"/>
      <c r="L42" s="32"/>
      <c r="M42" s="12" t="s">
        <v>53</v>
      </c>
    </row>
    <row r="43" spans="1:17" x14ac:dyDescent="0.25">
      <c r="A43" s="12"/>
      <c r="B43" s="12" t="s">
        <v>133</v>
      </c>
      <c r="C43" s="21">
        <v>5</v>
      </c>
      <c r="D43" s="46"/>
      <c r="F43" s="48"/>
      <c r="H43" s="47"/>
      <c r="I43" s="26"/>
      <c r="J43" s="45"/>
      <c r="L43" s="32"/>
      <c r="M43" s="12" t="s">
        <v>54</v>
      </c>
    </row>
    <row r="44" spans="1:17" x14ac:dyDescent="0.25">
      <c r="A44" s="12"/>
      <c r="B44" s="12" t="s">
        <v>55</v>
      </c>
      <c r="C44" s="21"/>
      <c r="H44" s="47"/>
      <c r="I44" s="26"/>
      <c r="J44" s="45"/>
      <c r="L44" s="26"/>
    </row>
    <row r="45" spans="1:17" x14ac:dyDescent="0.25">
      <c r="A45" s="12"/>
      <c r="B45" s="12" t="s">
        <v>56</v>
      </c>
      <c r="C45" s="21">
        <v>10</v>
      </c>
      <c r="D45" s="46"/>
      <c r="F45" s="48"/>
      <c r="H45" s="47"/>
      <c r="I45" s="26"/>
      <c r="J45" s="45"/>
      <c r="L45" s="26"/>
    </row>
    <row r="46" spans="1:17" x14ac:dyDescent="0.25">
      <c r="A46" s="12"/>
      <c r="B46" s="12" t="s">
        <v>57</v>
      </c>
      <c r="C46" s="21">
        <v>5</v>
      </c>
      <c r="D46" s="46"/>
      <c r="F46" s="48"/>
      <c r="H46" s="47"/>
      <c r="I46" s="26"/>
      <c r="J46" s="45"/>
      <c r="L46" s="26"/>
    </row>
    <row r="47" spans="1:17" x14ac:dyDescent="0.25">
      <c r="A47" s="11"/>
      <c r="B47" s="12"/>
      <c r="C47" s="13"/>
      <c r="L47" s="26"/>
    </row>
    <row r="48" spans="1:17" x14ac:dyDescent="0.25">
      <c r="A48" s="12"/>
      <c r="B48" s="24" t="s">
        <v>22</v>
      </c>
      <c r="C48" s="37">
        <f>SUM(C51,C54,C55,C59,C60,C62,C66,C69,C74)</f>
        <v>272</v>
      </c>
      <c r="D48" s="37">
        <f>SUM(D51,D54,D55,D59,D60,D62,D66,D69,D74)</f>
        <v>0</v>
      </c>
      <c r="E48" s="38"/>
      <c r="F48" s="39">
        <f>SUM(F51,F54,F55,F59,F60,F62,F66,F69,F74)</f>
        <v>0</v>
      </c>
      <c r="L48" s="26"/>
    </row>
    <row r="49" spans="1:14" x14ac:dyDescent="0.25">
      <c r="A49" s="12"/>
      <c r="B49" s="12" t="s">
        <v>119</v>
      </c>
      <c r="C49" s="21"/>
      <c r="H49" s="47"/>
      <c r="I49" s="26"/>
      <c r="J49" s="45"/>
      <c r="L49" s="26"/>
    </row>
    <row r="50" spans="1:14" x14ac:dyDescent="0.25">
      <c r="A50" s="12"/>
      <c r="B50" s="12" t="s">
        <v>120</v>
      </c>
      <c r="C50" s="21"/>
      <c r="H50" s="47"/>
      <c r="I50" s="26"/>
      <c r="J50" s="45"/>
      <c r="L50" s="26"/>
    </row>
    <row r="51" spans="1:14" x14ac:dyDescent="0.25">
      <c r="A51" s="12"/>
      <c r="B51" s="12" t="s">
        <v>23</v>
      </c>
      <c r="C51" s="21">
        <v>5</v>
      </c>
      <c r="D51" s="46"/>
      <c r="F51" s="48"/>
      <c r="H51" s="47"/>
      <c r="I51" s="26"/>
      <c r="J51" s="45"/>
      <c r="L51" s="32"/>
      <c r="M51" s="12" t="s">
        <v>58</v>
      </c>
    </row>
    <row r="52" spans="1:14" x14ac:dyDescent="0.25">
      <c r="A52" s="12"/>
      <c r="B52" s="12" t="s">
        <v>121</v>
      </c>
      <c r="C52" s="21"/>
      <c r="H52" s="47"/>
      <c r="I52" s="26"/>
      <c r="J52" s="45"/>
      <c r="L52" s="26"/>
      <c r="M52" s="12"/>
    </row>
    <row r="53" spans="1:14" x14ac:dyDescent="0.25">
      <c r="A53" s="12"/>
      <c r="B53" s="12" t="s">
        <v>59</v>
      </c>
      <c r="C53" s="21"/>
      <c r="H53" s="47"/>
      <c r="I53" s="26"/>
      <c r="J53" s="45"/>
      <c r="L53" s="26"/>
    </row>
    <row r="54" spans="1:14" x14ac:dyDescent="0.25">
      <c r="A54" s="12"/>
      <c r="B54" s="12" t="s">
        <v>60</v>
      </c>
      <c r="C54" s="21">
        <v>25</v>
      </c>
      <c r="D54" s="43"/>
      <c r="F54" s="48"/>
      <c r="H54" s="47"/>
      <c r="I54" s="26"/>
      <c r="J54" s="45"/>
      <c r="L54" s="26"/>
      <c r="M54" s="12"/>
    </row>
    <row r="55" spans="1:14" ht="17.25" x14ac:dyDescent="0.25">
      <c r="A55" s="12"/>
      <c r="B55" s="12" t="s">
        <v>61</v>
      </c>
      <c r="C55" s="21">
        <v>37</v>
      </c>
      <c r="D55" s="43"/>
      <c r="F55" s="48"/>
      <c r="H55" s="47"/>
      <c r="I55" s="26"/>
      <c r="J55" s="45"/>
      <c r="L55" s="32"/>
      <c r="M55" s="12" t="s">
        <v>63</v>
      </c>
      <c r="N55" s="40" t="s">
        <v>62</v>
      </c>
    </row>
    <row r="56" spans="1:14" ht="17.25" x14ac:dyDescent="0.25">
      <c r="A56" s="12"/>
      <c r="B56" s="12" t="s">
        <v>66</v>
      </c>
      <c r="C56" s="53" t="s">
        <v>69</v>
      </c>
      <c r="D56" s="41"/>
      <c r="F56" s="42"/>
      <c r="H56" s="42"/>
      <c r="I56" s="26"/>
      <c r="J56" s="41"/>
      <c r="L56" s="32"/>
      <c r="M56" s="12" t="s">
        <v>64</v>
      </c>
      <c r="N56" s="40"/>
    </row>
    <row r="57" spans="1:14" x14ac:dyDescent="0.25">
      <c r="A57" s="12"/>
      <c r="B57" s="12" t="s">
        <v>67</v>
      </c>
      <c r="C57" s="53" t="s">
        <v>82</v>
      </c>
      <c r="D57" s="41"/>
      <c r="F57" s="42"/>
      <c r="H57" s="42"/>
      <c r="I57" s="26"/>
      <c r="J57" s="41"/>
      <c r="L57" s="32"/>
      <c r="M57" s="12" t="s">
        <v>65</v>
      </c>
    </row>
    <row r="58" spans="1:14" x14ac:dyDescent="0.25">
      <c r="A58" s="12"/>
      <c r="B58" s="12" t="s">
        <v>68</v>
      </c>
      <c r="C58" s="53" t="s">
        <v>83</v>
      </c>
      <c r="D58" s="41"/>
      <c r="F58" s="42"/>
      <c r="H58" s="42"/>
      <c r="I58" s="26"/>
      <c r="J58" s="41"/>
      <c r="L58" s="26"/>
      <c r="M58" s="12"/>
    </row>
    <row r="59" spans="1:14" x14ac:dyDescent="0.25">
      <c r="A59" s="12"/>
      <c r="B59" s="12" t="s">
        <v>71</v>
      </c>
      <c r="C59" s="21">
        <v>10</v>
      </c>
      <c r="D59" s="43"/>
      <c r="F59" s="48"/>
      <c r="H59" s="47"/>
      <c r="I59" s="26"/>
      <c r="J59" s="45"/>
      <c r="L59" s="32"/>
      <c r="M59" s="12" t="s">
        <v>70</v>
      </c>
    </row>
    <row r="60" spans="1:14" x14ac:dyDescent="0.25">
      <c r="A60" s="12"/>
      <c r="B60" s="12" t="s">
        <v>72</v>
      </c>
      <c r="C60" s="21">
        <v>10</v>
      </c>
      <c r="D60" s="43"/>
      <c r="F60" s="48"/>
      <c r="H60" s="47"/>
      <c r="I60" s="26"/>
      <c r="J60" s="45"/>
      <c r="L60" s="32"/>
      <c r="M60" s="12" t="s">
        <v>73</v>
      </c>
    </row>
    <row r="61" spans="1:14" x14ac:dyDescent="0.25">
      <c r="A61" s="12"/>
      <c r="B61" s="12" t="s">
        <v>122</v>
      </c>
      <c r="C61" s="21"/>
      <c r="H61" s="47"/>
      <c r="I61" s="26"/>
      <c r="J61" s="45"/>
      <c r="L61" s="26"/>
    </row>
    <row r="62" spans="1:14" x14ac:dyDescent="0.25">
      <c r="A62" s="12"/>
      <c r="B62" s="12" t="s">
        <v>74</v>
      </c>
      <c r="C62" s="21">
        <v>60</v>
      </c>
      <c r="D62" s="46"/>
      <c r="F62" s="48"/>
      <c r="H62" s="47"/>
      <c r="I62" s="26"/>
      <c r="J62" s="45"/>
      <c r="L62" s="26"/>
    </row>
    <row r="63" spans="1:14" x14ac:dyDescent="0.25">
      <c r="A63" s="12"/>
      <c r="B63" s="12" t="s">
        <v>75</v>
      </c>
      <c r="C63" s="21"/>
      <c r="D63" s="41"/>
      <c r="F63" s="42"/>
      <c r="H63" s="42"/>
      <c r="I63" s="26"/>
      <c r="J63" s="54"/>
      <c r="L63" s="26"/>
    </row>
    <row r="64" spans="1:14" x14ac:dyDescent="0.25">
      <c r="A64" s="12"/>
      <c r="B64" s="12" t="s">
        <v>76</v>
      </c>
      <c r="C64" s="21"/>
      <c r="D64" s="41"/>
      <c r="F64" s="42"/>
      <c r="H64" s="42"/>
      <c r="I64" s="26"/>
      <c r="J64" s="54"/>
      <c r="L64" s="26"/>
    </row>
    <row r="65" spans="1:13" x14ac:dyDescent="0.25">
      <c r="A65" s="12"/>
      <c r="B65" s="12" t="s">
        <v>77</v>
      </c>
      <c r="C65" s="21"/>
      <c r="H65" s="47"/>
      <c r="I65" s="26"/>
      <c r="J65" s="45"/>
      <c r="L65" s="26"/>
    </row>
    <row r="66" spans="1:13" x14ac:dyDescent="0.25">
      <c r="A66" s="12"/>
      <c r="B66" s="12" t="s">
        <v>78</v>
      </c>
      <c r="C66" s="21">
        <v>65</v>
      </c>
      <c r="D66" s="46"/>
      <c r="F66" s="48"/>
      <c r="H66" s="47"/>
      <c r="I66" s="26"/>
      <c r="J66" s="45"/>
      <c r="L66" s="32"/>
      <c r="M66" s="12" t="s">
        <v>86</v>
      </c>
    </row>
    <row r="67" spans="1:13" x14ac:dyDescent="0.25">
      <c r="A67" s="12"/>
      <c r="B67" s="12" t="s">
        <v>79</v>
      </c>
      <c r="C67" s="53" t="s">
        <v>84</v>
      </c>
      <c r="D67" s="41"/>
      <c r="F67" s="42"/>
      <c r="H67" s="42"/>
      <c r="I67" s="26"/>
      <c r="J67" s="54"/>
      <c r="L67" s="26"/>
      <c r="M67" s="12"/>
    </row>
    <row r="68" spans="1:13" x14ac:dyDescent="0.25">
      <c r="A68" s="12"/>
      <c r="B68" s="12" t="s">
        <v>80</v>
      </c>
      <c r="C68" s="53" t="s">
        <v>85</v>
      </c>
      <c r="D68" s="41"/>
      <c r="F68" s="42"/>
      <c r="H68" s="42"/>
      <c r="I68" s="26"/>
      <c r="J68" s="54"/>
      <c r="L68" s="26"/>
      <c r="M68" s="12"/>
    </row>
    <row r="69" spans="1:13" x14ac:dyDescent="0.25">
      <c r="A69" s="12"/>
      <c r="B69" s="12" t="s">
        <v>123</v>
      </c>
      <c r="C69" s="21">
        <v>55</v>
      </c>
      <c r="D69" s="46"/>
      <c r="F69" s="48"/>
      <c r="H69" s="47"/>
      <c r="I69" s="26"/>
      <c r="J69" s="45"/>
      <c r="L69" s="26"/>
    </row>
    <row r="70" spans="1:13" x14ac:dyDescent="0.25">
      <c r="A70"/>
      <c r="B70" s="12" t="s">
        <v>81</v>
      </c>
      <c r="C70" s="53" t="s">
        <v>90</v>
      </c>
      <c r="D70" s="41"/>
      <c r="F70" s="42"/>
      <c r="H70" s="42"/>
      <c r="I70" s="26"/>
      <c r="J70" s="54"/>
      <c r="L70" s="26"/>
    </row>
    <row r="71" spans="1:13" x14ac:dyDescent="0.25">
      <c r="A71"/>
      <c r="B71" s="12" t="s">
        <v>87</v>
      </c>
      <c r="C71" s="53" t="s">
        <v>91</v>
      </c>
      <c r="D71" s="41"/>
      <c r="F71" s="42"/>
      <c r="H71" s="42"/>
      <c r="I71" s="26"/>
      <c r="J71" s="54"/>
      <c r="L71" s="26"/>
      <c r="M71" s="12"/>
    </row>
    <row r="72" spans="1:13" x14ac:dyDescent="0.25">
      <c r="A72"/>
      <c r="B72" s="12" t="s">
        <v>88</v>
      </c>
      <c r="C72" s="53" t="s">
        <v>92</v>
      </c>
      <c r="D72" s="41"/>
      <c r="F72" s="42"/>
      <c r="H72" s="42"/>
      <c r="I72" s="26"/>
      <c r="J72" s="54"/>
      <c r="L72" s="26"/>
    </row>
    <row r="73" spans="1:13" x14ac:dyDescent="0.25">
      <c r="A73"/>
      <c r="B73" s="12" t="s">
        <v>89</v>
      </c>
      <c r="C73" s="53" t="s">
        <v>93</v>
      </c>
      <c r="D73" s="41"/>
      <c r="F73" s="42"/>
      <c r="H73" s="42"/>
      <c r="I73" s="26"/>
      <c r="J73" s="54"/>
      <c r="L73" s="32"/>
      <c r="M73" s="12" t="s">
        <v>94</v>
      </c>
    </row>
    <row r="74" spans="1:13" x14ac:dyDescent="0.25">
      <c r="A74" s="12"/>
      <c r="B74" s="12" t="s">
        <v>124</v>
      </c>
      <c r="C74" s="21">
        <v>5</v>
      </c>
      <c r="D74" s="46"/>
      <c r="F74" s="48"/>
      <c r="H74" s="47"/>
      <c r="I74" s="26"/>
      <c r="J74" s="45"/>
      <c r="L74" s="26"/>
    </row>
    <row r="75" spans="1:13" x14ac:dyDescent="0.25">
      <c r="A75" s="11"/>
      <c r="B75" s="12"/>
      <c r="C75" s="13"/>
      <c r="I75" s="26"/>
      <c r="J75" s="26"/>
      <c r="L75" s="26"/>
    </row>
    <row r="76" spans="1:13" x14ac:dyDescent="0.25">
      <c r="A76" s="12"/>
      <c r="B76" s="24" t="s">
        <v>24</v>
      </c>
      <c r="C76" s="37">
        <f>SUM(C77:C91)</f>
        <v>150</v>
      </c>
      <c r="D76" s="37">
        <f>SUM(D77:D91)</f>
        <v>0</v>
      </c>
      <c r="E76" s="38"/>
      <c r="F76" s="37">
        <f>SUM(F77:F91)</f>
        <v>0</v>
      </c>
      <c r="I76" s="26"/>
      <c r="J76" s="26"/>
      <c r="L76" s="26"/>
    </row>
    <row r="77" spans="1:13" x14ac:dyDescent="0.25">
      <c r="A77" s="12"/>
      <c r="B77" s="12" t="s">
        <v>117</v>
      </c>
      <c r="C77" s="21">
        <v>20</v>
      </c>
      <c r="D77" s="55"/>
      <c r="F77" s="56"/>
      <c r="H77" s="47"/>
      <c r="I77" s="26"/>
      <c r="J77" s="45"/>
      <c r="L77" s="32"/>
      <c r="M77" s="12" t="s">
        <v>95</v>
      </c>
    </row>
    <row r="78" spans="1:13" x14ac:dyDescent="0.25">
      <c r="A78" s="12"/>
      <c r="B78" s="12" t="s">
        <v>118</v>
      </c>
      <c r="C78" s="14"/>
      <c r="H78" s="47"/>
      <c r="I78" s="26"/>
      <c r="J78" s="45"/>
      <c r="L78" s="32"/>
      <c r="M78" s="12" t="s">
        <v>96</v>
      </c>
    </row>
    <row r="79" spans="1:13" x14ac:dyDescent="0.25">
      <c r="A79" s="12"/>
      <c r="B79" s="12" t="s">
        <v>97</v>
      </c>
      <c r="C79" s="21">
        <v>5</v>
      </c>
      <c r="D79" s="46"/>
      <c r="F79" s="48"/>
      <c r="H79" s="47"/>
      <c r="I79" s="26"/>
      <c r="J79" s="45"/>
      <c r="L79" s="32"/>
      <c r="M79" s="12" t="s">
        <v>98</v>
      </c>
    </row>
    <row r="80" spans="1:13" x14ac:dyDescent="0.25">
      <c r="A80"/>
      <c r="B80" s="12" t="s">
        <v>99</v>
      </c>
      <c r="C80" s="21">
        <v>30</v>
      </c>
      <c r="D80" s="46"/>
      <c r="F80" s="48"/>
      <c r="H80" s="47"/>
      <c r="I80" s="26"/>
      <c r="J80" s="45"/>
    </row>
    <row r="81" spans="1:13" x14ac:dyDescent="0.25">
      <c r="A81"/>
      <c r="B81" s="12" t="s">
        <v>101</v>
      </c>
      <c r="C81" s="21">
        <v>10</v>
      </c>
      <c r="D81" s="46"/>
      <c r="F81" s="48"/>
      <c r="H81" s="47"/>
      <c r="I81" s="26"/>
      <c r="J81" s="45"/>
      <c r="L81" s="32"/>
      <c r="M81" s="12" t="s">
        <v>100</v>
      </c>
    </row>
    <row r="82" spans="1:13" x14ac:dyDescent="0.25">
      <c r="A82" s="12"/>
      <c r="B82" s="12" t="s">
        <v>115</v>
      </c>
      <c r="H82" s="47"/>
      <c r="I82" s="26"/>
      <c r="J82" s="45"/>
      <c r="L82" s="26"/>
    </row>
    <row r="83" spans="1:13" x14ac:dyDescent="0.25">
      <c r="A83"/>
      <c r="B83" s="12" t="s">
        <v>102</v>
      </c>
      <c r="C83" s="21">
        <v>10</v>
      </c>
      <c r="D83" s="46"/>
      <c r="F83" s="48"/>
      <c r="H83" s="47"/>
      <c r="I83" s="26"/>
      <c r="J83" s="45"/>
      <c r="L83" s="26"/>
    </row>
    <row r="84" spans="1:13" x14ac:dyDescent="0.25">
      <c r="A84"/>
      <c r="B84" s="12" t="s">
        <v>103</v>
      </c>
      <c r="C84" s="21">
        <v>10</v>
      </c>
      <c r="D84" s="46"/>
      <c r="F84" s="48"/>
      <c r="H84" s="47"/>
      <c r="I84" s="26"/>
      <c r="J84" s="45"/>
      <c r="L84" s="26"/>
    </row>
    <row r="85" spans="1:13" x14ac:dyDescent="0.25">
      <c r="A85" s="12"/>
      <c r="B85" s="12" t="s">
        <v>104</v>
      </c>
      <c r="C85" s="21">
        <v>10</v>
      </c>
      <c r="D85" s="46"/>
      <c r="F85" s="48"/>
      <c r="H85" s="47"/>
      <c r="I85" s="26"/>
      <c r="J85" s="45"/>
      <c r="L85" s="32"/>
      <c r="M85" s="12" t="s">
        <v>105</v>
      </c>
    </row>
    <row r="86" spans="1:13" x14ac:dyDescent="0.25">
      <c r="A86" s="12"/>
      <c r="B86" s="12" t="s">
        <v>116</v>
      </c>
      <c r="C86" s="21">
        <v>20</v>
      </c>
      <c r="D86" s="46"/>
      <c r="F86" s="48"/>
      <c r="H86" s="47"/>
      <c r="I86" s="26"/>
      <c r="J86" s="45"/>
      <c r="L86" s="26"/>
    </row>
    <row r="87" spans="1:13" x14ac:dyDescent="0.25">
      <c r="A87" s="12"/>
      <c r="B87" s="12" t="s">
        <v>25</v>
      </c>
      <c r="C87" s="21"/>
      <c r="D87" s="31"/>
      <c r="F87" s="2"/>
      <c r="H87" s="47"/>
      <c r="I87" s="26"/>
      <c r="J87" s="45"/>
      <c r="L87" s="26"/>
    </row>
    <row r="88" spans="1:13" x14ac:dyDescent="0.25">
      <c r="A88" s="12"/>
      <c r="B88" s="12" t="s">
        <v>106</v>
      </c>
      <c r="C88" s="21">
        <v>10</v>
      </c>
      <c r="D88" s="46"/>
      <c r="F88" s="48"/>
      <c r="H88" s="47"/>
      <c r="I88" s="26"/>
      <c r="J88" s="45"/>
      <c r="L88" s="26"/>
    </row>
    <row r="89" spans="1:13" x14ac:dyDescent="0.25">
      <c r="A89" s="12"/>
      <c r="B89" s="12" t="s">
        <v>107</v>
      </c>
      <c r="C89" s="21"/>
      <c r="H89" s="47"/>
      <c r="I89" s="26"/>
      <c r="J89" s="45"/>
      <c r="L89" s="26"/>
    </row>
    <row r="90" spans="1:13" x14ac:dyDescent="0.25">
      <c r="A90" s="12"/>
      <c r="B90" s="12" t="s">
        <v>108</v>
      </c>
      <c r="C90" s="21">
        <v>20</v>
      </c>
      <c r="D90" s="46"/>
      <c r="F90" s="48"/>
      <c r="H90" s="47"/>
      <c r="I90" s="26"/>
      <c r="J90" s="45"/>
      <c r="L90" s="32"/>
      <c r="M90" s="12" t="s">
        <v>110</v>
      </c>
    </row>
    <row r="91" spans="1:13" x14ac:dyDescent="0.25">
      <c r="A91" s="12"/>
      <c r="B91" s="12" t="s">
        <v>109</v>
      </c>
      <c r="C91" s="21">
        <v>5</v>
      </c>
      <c r="D91" s="46"/>
      <c r="F91" s="48"/>
      <c r="H91" s="47"/>
      <c r="I91" s="26"/>
      <c r="J91" s="45"/>
      <c r="L91" s="32"/>
      <c r="M91" s="12" t="s">
        <v>111</v>
      </c>
    </row>
    <row r="92" spans="1:13" x14ac:dyDescent="0.25">
      <c r="A92" s="11"/>
      <c r="B92" s="12"/>
      <c r="C92" s="13"/>
      <c r="I92" s="26"/>
      <c r="J92" s="26"/>
      <c r="L92" s="26"/>
    </row>
    <row r="93" spans="1:13" x14ac:dyDescent="0.25">
      <c r="A93" s="12"/>
      <c r="B93" s="24" t="s">
        <v>26</v>
      </c>
      <c r="C93" s="37">
        <f>SUM(C94,C95,C98,)</f>
        <v>165</v>
      </c>
      <c r="D93" s="37">
        <f>SUM(D94,D95,D98,)</f>
        <v>0</v>
      </c>
      <c r="E93" s="38"/>
      <c r="F93" s="39">
        <f>SUM(F94,F95,F98,)</f>
        <v>0</v>
      </c>
      <c r="I93" s="26"/>
      <c r="J93" s="26"/>
      <c r="L93" s="26"/>
    </row>
    <row r="94" spans="1:13" x14ac:dyDescent="0.25">
      <c r="A94" s="12"/>
      <c r="B94" s="12" t="s">
        <v>114</v>
      </c>
      <c r="C94" s="21">
        <v>35</v>
      </c>
      <c r="D94" s="55"/>
      <c r="F94" s="56"/>
      <c r="H94" s="47"/>
      <c r="I94" s="26"/>
      <c r="J94" s="45"/>
      <c r="L94" s="26"/>
    </row>
    <row r="95" spans="1:13" x14ac:dyDescent="0.25">
      <c r="A95" s="12"/>
      <c r="B95" s="12" t="s">
        <v>113</v>
      </c>
      <c r="C95" s="21">
        <v>70</v>
      </c>
      <c r="D95" s="46"/>
      <c r="F95" s="48"/>
      <c r="H95" s="47"/>
      <c r="I95" s="26"/>
      <c r="J95" s="45"/>
      <c r="L95" s="26"/>
    </row>
    <row r="96" spans="1:13" x14ac:dyDescent="0.25">
      <c r="A96" s="12"/>
      <c r="B96" s="12" t="s">
        <v>112</v>
      </c>
      <c r="C96" s="21"/>
      <c r="D96" s="41"/>
      <c r="F96" s="42"/>
      <c r="H96" s="47"/>
      <c r="I96" s="26"/>
      <c r="J96" s="45"/>
      <c r="L96" s="26"/>
    </row>
    <row r="97" spans="1:13" x14ac:dyDescent="0.25">
      <c r="A97" s="12"/>
      <c r="B97" s="12" t="s">
        <v>143</v>
      </c>
      <c r="C97" s="21"/>
      <c r="D97" s="41"/>
      <c r="F97" s="42"/>
      <c r="H97" s="47"/>
      <c r="I97" s="26"/>
      <c r="J97" s="45"/>
      <c r="L97" s="32"/>
      <c r="M97" s="12" t="s">
        <v>144</v>
      </c>
    </row>
    <row r="98" spans="1:13" x14ac:dyDescent="0.25">
      <c r="A98" s="12"/>
      <c r="B98" s="12" t="s">
        <v>27</v>
      </c>
      <c r="C98" s="22">
        <v>60</v>
      </c>
      <c r="D98" s="46"/>
      <c r="F98" s="48"/>
      <c r="H98" s="47"/>
      <c r="I98" s="26"/>
      <c r="J98" s="45"/>
      <c r="L98" s="26"/>
    </row>
    <row r="99" spans="1:13" x14ac:dyDescent="0.25">
      <c r="A99" s="12"/>
      <c r="B99" s="14" t="s">
        <v>28</v>
      </c>
      <c r="D99" s="41"/>
      <c r="F99" s="42"/>
      <c r="H99" s="47"/>
      <c r="I99" s="26"/>
      <c r="J99" s="45"/>
      <c r="L99" s="32"/>
      <c r="M99" s="12" t="s">
        <v>145</v>
      </c>
    </row>
    <row r="100" spans="1:13" x14ac:dyDescent="0.25">
      <c r="A100" s="12"/>
      <c r="B100" s="14" t="s">
        <v>29</v>
      </c>
      <c r="D100" s="41"/>
      <c r="F100" s="42"/>
      <c r="H100" s="47"/>
      <c r="I100" s="26"/>
      <c r="J100" s="45"/>
      <c r="L100" s="26"/>
    </row>
    <row r="101" spans="1:13" ht="16.5" thickBot="1" x14ac:dyDescent="0.3"/>
    <row r="102" spans="1:13" ht="16.5" thickBot="1" x14ac:dyDescent="0.3">
      <c r="B102" s="49" t="s">
        <v>14</v>
      </c>
      <c r="C102" s="50">
        <f>SUM(C24,C48,C76,C29,C93)</f>
        <v>742</v>
      </c>
      <c r="D102" s="50">
        <f>SUM(D24,D48,D76,D29,D93)</f>
        <v>0</v>
      </c>
      <c r="E102" s="51"/>
      <c r="F102" s="52">
        <f>SUM(F24,F48,F76,F29,F93)</f>
        <v>0</v>
      </c>
    </row>
    <row r="103" spans="1:13" x14ac:dyDescent="0.25">
      <c r="B103" s="14" t="s">
        <v>15</v>
      </c>
      <c r="C103" s="23" t="s">
        <v>16</v>
      </c>
    </row>
  </sheetData>
  <sheetProtection algorithmName="SHA-512" hashValue="MUHFnuFjOOB3o38AsfpbUDD1ha92Ctx+985gNU8sycHrKbHSgUKkDsz/RCVsp7lHZDWFSJzT4vAnmsKEUnCEtw==" saltValue="aym36jzQ96NhvAp03bcmoA==" spinCount="100000" sheet="1" objects="1" scenarios="1"/>
  <mergeCells count="1">
    <mergeCell ref="D2:F2"/>
  </mergeCells>
  <conditionalFormatting sqref="L7:L16 L25 L27:L32 L33:M33 L34:L39 L42:L43 L46:L71 L73:L79 L81 L83:L100">
    <cfRule type="containsText" dxfId="3" priority="5" operator="containsText" text="x">
      <formula>NOT(ISERROR(SEARCH("x",L7)))</formula>
    </cfRule>
    <cfRule type="containsText" dxfId="2" priority="6" operator="containsText" text="ok">
      <formula>NOT(ISERROR(SEARCH("ok",L7)))</formula>
    </cfRule>
  </conditionalFormatting>
  <conditionalFormatting sqref="L22:L23">
    <cfRule type="containsText" dxfId="1" priority="1" operator="containsText" text="x">
      <formula>NOT(ISERROR(SEARCH("x",L22)))</formula>
    </cfRule>
    <cfRule type="containsText" dxfId="0" priority="2" operator="containsText" text="ok">
      <formula>NOT(ISERROR(SEARCH("ok",L22)))</formula>
    </cfRule>
  </conditionalFormatting>
  <pageMargins left="0.7" right="0.7" top="0.78740157499999996" bottom="0.78740157499999996" header="0.3" footer="0.3"/>
  <pageSetup paperSize="9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1</xdr:row>
                    <xdr:rowOff>314325</xdr:rowOff>
                  </from>
                  <to>
                    <xdr:col>8</xdr:col>
                    <xdr:colOff>104775</xdr:colOff>
                    <xdr:row>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FE982A4CC2914E8F986514B252E39D" ma:contentTypeVersion="10" ma:contentTypeDescription="Ein neues Dokument erstellen." ma:contentTypeScope="" ma:versionID="60bed84ecd51702ad672bfd25db8e414">
  <xsd:schema xmlns:xsd="http://www.w3.org/2001/XMLSchema" xmlns:xs="http://www.w3.org/2001/XMLSchema" xmlns:p="http://schemas.microsoft.com/office/2006/metadata/properties" xmlns:ns2="96dbe401-dba6-460c-99a2-43ead0abc6e2" xmlns:ns3="19c69255-3a0c-4e09-b24f-20ec68b00533" targetNamespace="http://schemas.microsoft.com/office/2006/metadata/properties" ma:root="true" ma:fieldsID="93ad85bd24d5d439206dda0c4cb8b01a" ns2:_="" ns3:_="">
    <xsd:import namespace="96dbe401-dba6-460c-99a2-43ead0abc6e2"/>
    <xsd:import namespace="19c69255-3a0c-4e09-b24f-20ec68b005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be401-dba6-460c-99a2-43ead0abc6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1d8a1a72-0add-429b-a9e8-31ee51de9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69255-3a0c-4e09-b24f-20ec68b0053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7820f1-0400-401b-91c0-e9cc54a91fef}" ma:internalName="TaxCatchAll" ma:showField="CatchAllData" ma:web="19c69255-3a0c-4e09-b24f-20ec68b005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be401-dba6-460c-99a2-43ead0abc6e2">
      <Terms xmlns="http://schemas.microsoft.com/office/infopath/2007/PartnerControls"/>
    </lcf76f155ced4ddcb4097134ff3c332f>
    <TaxCatchAll xmlns="19c69255-3a0c-4e09-b24f-20ec68b0053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338197-6531-4846-BE0D-3E461D5788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dbe401-dba6-460c-99a2-43ead0abc6e2"/>
    <ds:schemaRef ds:uri="19c69255-3a0c-4e09-b24f-20ec68b005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E5AE78-B240-4201-972D-F7D6D877AA74}">
  <ds:schemaRefs>
    <ds:schemaRef ds:uri="http://schemas.microsoft.com/office/infopath/2007/PartnerControls"/>
    <ds:schemaRef ds:uri="http://schemas.microsoft.com/office/2006/documentManagement/types"/>
    <ds:schemaRef ds:uri="19c69255-3a0c-4e09-b24f-20ec68b00533"/>
    <ds:schemaRef ds:uri="96dbe401-dba6-460c-99a2-43ead0abc6e2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80578DF-BF2B-4E78-9E7E-E9B19C29B3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Burkhardt</dc:creator>
  <cp:keywords/>
  <dc:description/>
  <cp:lastModifiedBy>Kratka Paulina</cp:lastModifiedBy>
  <cp:revision/>
  <dcterms:created xsi:type="dcterms:W3CDTF">2020-06-02T08:49:05Z</dcterms:created>
  <dcterms:modified xsi:type="dcterms:W3CDTF">2025-01-27T12:35:55Z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0x01010032FE982A4CC2914E8F986514B252E39D</vt:lpwstr>
  </property>
</Properties>
</file>