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waq.sharepoint.com/sites/SSCHV/Freigegebene Dokumente/2_SSCHV Zentrale/7_Reglemente Dokumente Gebühren/4_Führungsdokumente/5_Spesenreglement/Spesenreglement 2025 (Gültig ab 01.07.2025)/"/>
    </mc:Choice>
  </mc:AlternateContent>
  <xr:revisionPtr revIDLastSave="698" documentId="8_{7101750F-0E15-4CBA-B7A0-E5CFBE694A84}" xr6:coauthVersionLast="47" xr6:coauthVersionMax="47" xr10:uidLastSave="{3DBC50ED-0207-40F2-B5CB-71FFBB0FF513}"/>
  <bookViews>
    <workbookView xWindow="-28920" yWindow="-120" windowWidth="29040" windowHeight="15720" xr2:uid="{00000000-000D-0000-FFFF-FFFF00000000}"/>
  </bookViews>
  <sheets>
    <sheet name="Spes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1" l="1"/>
  <c r="G40" i="1"/>
  <c r="G25" i="1"/>
  <c r="G26" i="1"/>
  <c r="G27" i="1"/>
  <c r="G28" i="1"/>
  <c r="G29" i="1"/>
  <c r="G30" i="1"/>
  <c r="G31" i="1"/>
  <c r="G32" i="1"/>
  <c r="G33" i="1"/>
  <c r="G24" i="1"/>
  <c r="G43" i="1"/>
  <c r="G42" i="1"/>
  <c r="G41" i="1"/>
  <c r="C68" i="1" l="1"/>
  <c r="C67" i="1"/>
  <c r="D48" i="1" l="1"/>
  <c r="D49" i="1"/>
  <c r="D50" i="1" l="1"/>
</calcChain>
</file>

<file path=xl/sharedStrings.xml><?xml version="1.0" encoding="utf-8"?>
<sst xmlns="http://schemas.openxmlformats.org/spreadsheetml/2006/main" count="48" uniqueCount="41">
  <si>
    <t>Adresse</t>
  </si>
  <si>
    <t>IBAN</t>
  </si>
  <si>
    <t>E-Mail</t>
  </si>
  <si>
    <t>Pos.</t>
  </si>
  <si>
    <t>Unterschrift</t>
  </si>
  <si>
    <t>Formulaire de frais</t>
  </si>
  <si>
    <t>Bénéficiaire</t>
  </si>
  <si>
    <t>Prénom Nom</t>
  </si>
  <si>
    <t>CP / Lieu</t>
  </si>
  <si>
    <t>Téléphone</t>
  </si>
  <si>
    <t>Date de naissance</t>
  </si>
  <si>
    <t>Numéro AVS</t>
  </si>
  <si>
    <t>Date du décompte</t>
  </si>
  <si>
    <t>Evénement</t>
  </si>
  <si>
    <t>Date</t>
  </si>
  <si>
    <t>Description</t>
  </si>
  <si>
    <t>Montant CHF</t>
  </si>
  <si>
    <t>Centre de coût</t>
  </si>
  <si>
    <t>Compte</t>
  </si>
  <si>
    <t>Indemnités à caractère salarial / honoraire</t>
  </si>
  <si>
    <t>De</t>
  </si>
  <si>
    <t>À</t>
  </si>
  <si>
    <t>Taux</t>
  </si>
  <si>
    <t>Résumé</t>
  </si>
  <si>
    <t>Total des frais</t>
  </si>
  <si>
    <t>Total des idenmités/honoraires</t>
  </si>
  <si>
    <t>Total du décompte des frais</t>
  </si>
  <si>
    <t>Remarques</t>
  </si>
  <si>
    <t>• Les formulaires incomplets ou remplis de manière incorrecte sont rejetés</t>
  </si>
  <si>
    <t xml:space="preserve">• Le paiement des frais (forfaitaires) est effectué rapidement après réception du décompte, </t>
  </si>
  <si>
    <t xml:space="preserve">  les indemnités au plus tard à la fin du mois suivant, par paiement du salaire.</t>
  </si>
  <si>
    <t xml:space="preserve">• Les pièces justificatives doivent être jointes à l'annexe, numérotées de manière continue </t>
  </si>
  <si>
    <t xml:space="preserve">  (aucun paiement ne sera effectué sans pièces justificatives)</t>
  </si>
  <si>
    <t>Par ma signature, je confirme lintégralité et l'exactitude des informations fournies :</t>
  </si>
  <si>
    <t>Nom</t>
  </si>
  <si>
    <t>Signature</t>
  </si>
  <si>
    <t>• Aucune indemnité soumise à l'impôt à la source ne peut être réclamée sans l'autorisation préalable du secrétariat général</t>
  </si>
  <si>
    <t>Frais</t>
  </si>
  <si>
    <t>Position</t>
  </si>
  <si>
    <t>Nombre</t>
  </si>
  <si>
    <t>Coûts 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</si>
</sst>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i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8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14" fontId="4" fillId="2" borderId="7" xfId="0" applyNumberFormat="1" applyFont="1" applyFill="1" applyBorder="1" applyAlignment="1" applyProtection="1">
      <alignment horizontal="right" vertical="top"/>
      <protection locked="0"/>
    </xf>
    <xf numFmtId="4" fontId="4" fillId="0" borderId="14" xfId="0" applyNumberFormat="1" applyFont="1" applyBorder="1" applyAlignment="1">
      <alignment horizontal="right" vertical="top"/>
    </xf>
    <xf numFmtId="0" fontId="4" fillId="2" borderId="15" xfId="0" applyFont="1" applyFill="1" applyBorder="1" applyAlignment="1" applyProtection="1">
      <alignment horizontal="right" vertical="top"/>
      <protection locked="0"/>
    </xf>
    <xf numFmtId="0" fontId="4" fillId="2" borderId="5" xfId="0" applyFont="1" applyFill="1" applyBorder="1" applyAlignment="1" applyProtection="1">
      <alignment horizontal="right" vertical="top"/>
      <protection locked="0"/>
    </xf>
    <xf numFmtId="0" fontId="4" fillId="2" borderId="16" xfId="0" applyFont="1" applyFill="1" applyBorder="1" applyAlignment="1" applyProtection="1">
      <alignment horizontal="right" vertical="top"/>
      <protection locked="0"/>
    </xf>
    <xf numFmtId="0" fontId="4" fillId="2" borderId="8" xfId="0" applyFont="1" applyFill="1" applyBorder="1" applyAlignment="1" applyProtection="1">
      <alignment horizontal="right" vertical="top"/>
      <protection locked="0"/>
    </xf>
    <xf numFmtId="14" fontId="4" fillId="2" borderId="12" xfId="0" applyNumberFormat="1" applyFont="1" applyFill="1" applyBorder="1" applyAlignment="1" applyProtection="1">
      <alignment horizontal="right" vertical="top"/>
      <protection locked="0"/>
    </xf>
    <xf numFmtId="4" fontId="4" fillId="0" borderId="12" xfId="0" applyNumberFormat="1" applyFont="1" applyBorder="1" applyAlignment="1">
      <alignment horizontal="right" vertical="top"/>
    </xf>
    <xf numFmtId="0" fontId="4" fillId="2" borderId="17" xfId="0" applyFont="1" applyFill="1" applyBorder="1" applyAlignment="1" applyProtection="1">
      <alignment horizontal="right" vertical="top"/>
      <protection locked="0"/>
    </xf>
    <xf numFmtId="0" fontId="4" fillId="2" borderId="13" xfId="0" applyFont="1" applyFill="1" applyBorder="1" applyAlignment="1" applyProtection="1">
      <alignment horizontal="right" vertical="top"/>
      <protection locked="0"/>
    </xf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horizontal="right" vertical="top"/>
    </xf>
    <xf numFmtId="0" fontId="7" fillId="0" borderId="0" xfId="0" applyFont="1" applyBorder="1" applyAlignment="1">
      <alignment vertical="top"/>
    </xf>
    <xf numFmtId="49" fontId="4" fillId="2" borderId="0" xfId="0" applyNumberFormat="1" applyFont="1" applyFill="1" applyBorder="1" applyAlignment="1" applyProtection="1">
      <alignment vertical="top"/>
      <protection locked="0"/>
    </xf>
    <xf numFmtId="14" fontId="4" fillId="2" borderId="0" xfId="0" applyNumberFormat="1" applyFont="1" applyFill="1" applyBorder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vertical="top"/>
    </xf>
    <xf numFmtId="0" fontId="4" fillId="2" borderId="0" xfId="0" applyFont="1" applyFill="1" applyAlignment="1" applyProtection="1">
      <alignment vertical="top"/>
      <protection locked="0"/>
    </xf>
    <xf numFmtId="0" fontId="8" fillId="0" borderId="0" xfId="0" applyFont="1" applyFill="1" applyBorder="1" applyAlignment="1">
      <alignment vertical="top"/>
    </xf>
    <xf numFmtId="14" fontId="4" fillId="0" borderId="0" xfId="0" applyNumberFormat="1" applyFont="1" applyFill="1" applyBorder="1" applyAlignment="1" applyProtection="1">
      <alignment vertical="top"/>
    </xf>
    <xf numFmtId="0" fontId="4" fillId="0" borderId="0" xfId="0" applyFont="1" applyFill="1" applyBorder="1" applyAlignment="1">
      <alignment vertical="top"/>
    </xf>
    <xf numFmtId="49" fontId="4" fillId="0" borderId="0" xfId="0" applyNumberFormat="1" applyFont="1" applyFill="1" applyBorder="1" applyAlignment="1" applyProtection="1">
      <alignment vertical="top"/>
    </xf>
    <xf numFmtId="14" fontId="4" fillId="2" borderId="0" xfId="0" applyNumberFormat="1" applyFont="1" applyFill="1" applyAlignment="1" applyProtection="1">
      <alignment horizontal="left" vertical="top"/>
      <protection locked="0"/>
    </xf>
    <xf numFmtId="0" fontId="4" fillId="0" borderId="4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14" fontId="4" fillId="0" borderId="0" xfId="0" applyNumberFormat="1" applyFont="1" applyBorder="1" applyAlignment="1">
      <alignment vertical="top"/>
    </xf>
    <xf numFmtId="1" fontId="1" fillId="0" borderId="3" xfId="0" applyNumberFormat="1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left" vertical="top"/>
    </xf>
    <xf numFmtId="4" fontId="1" fillId="0" borderId="1" xfId="0" applyNumberFormat="1" applyFont="1" applyBorder="1" applyAlignment="1">
      <alignment horizontal="left" vertical="top"/>
    </xf>
    <xf numFmtId="4" fontId="1" fillId="0" borderId="2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top"/>
    </xf>
    <xf numFmtId="164" fontId="2" fillId="2" borderId="7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14" fontId="2" fillId="2" borderId="6" xfId="0" applyNumberFormat="1" applyFont="1" applyFill="1" applyBorder="1" applyAlignment="1" applyProtection="1">
      <alignment horizontal="right" vertical="top"/>
      <protection locked="0"/>
    </xf>
    <xf numFmtId="0" fontId="2" fillId="2" borderId="6" xfId="0" applyNumberFormat="1" applyFont="1" applyFill="1" applyBorder="1" applyAlignment="1" applyProtection="1">
      <alignment horizontal="right" vertical="top"/>
      <protection locked="0"/>
    </xf>
    <xf numFmtId="0" fontId="2" fillId="2" borderId="5" xfId="0" applyNumberFormat="1" applyFont="1" applyFill="1" applyBorder="1" applyAlignment="1" applyProtection="1">
      <alignment horizontal="right" vertical="top"/>
      <protection locked="0"/>
    </xf>
    <xf numFmtId="0" fontId="2" fillId="0" borderId="11" xfId="0" applyFont="1" applyBorder="1" applyAlignment="1">
      <alignment horizontal="center" vertical="top"/>
    </xf>
    <xf numFmtId="1" fontId="2" fillId="2" borderId="7" xfId="0" applyNumberFormat="1" applyFont="1" applyFill="1" applyBorder="1" applyAlignment="1" applyProtection="1">
      <alignment horizontal="left" vertical="top"/>
      <protection locked="0"/>
    </xf>
    <xf numFmtId="14" fontId="2" fillId="2" borderId="7" xfId="0" applyNumberFormat="1" applyFont="1" applyFill="1" applyBorder="1" applyAlignment="1" applyProtection="1">
      <alignment horizontal="right" vertical="top"/>
      <protection locked="0"/>
    </xf>
    <xf numFmtId="0" fontId="2" fillId="2" borderId="7" xfId="0" applyNumberFormat="1" applyFont="1" applyFill="1" applyBorder="1" applyAlignment="1" applyProtection="1">
      <alignment horizontal="right" vertical="top"/>
      <protection locked="0"/>
    </xf>
    <xf numFmtId="0" fontId="2" fillId="2" borderId="8" xfId="0" applyNumberFormat="1" applyFont="1" applyFill="1" applyBorder="1" applyAlignment="1" applyProtection="1">
      <alignment horizontal="right" vertical="top"/>
      <protection locked="0"/>
    </xf>
    <xf numFmtId="0" fontId="7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4" fontId="1" fillId="0" borderId="9" xfId="0" applyNumberFormat="1" applyFont="1" applyBorder="1" applyAlignment="1">
      <alignment vertical="top"/>
    </xf>
    <xf numFmtId="4" fontId="1" fillId="0" borderId="21" xfId="0" applyNumberFormat="1" applyFont="1" applyBorder="1" applyAlignment="1">
      <alignment vertical="top"/>
    </xf>
    <xf numFmtId="0" fontId="4" fillId="0" borderId="18" xfId="0" applyFont="1" applyBorder="1" applyAlignment="1">
      <alignment horizontal="center" vertical="top"/>
    </xf>
    <xf numFmtId="0" fontId="4" fillId="2" borderId="15" xfId="0" applyFont="1" applyFill="1" applyBorder="1" applyAlignment="1" applyProtection="1">
      <alignment horizontal="left" vertical="top"/>
      <protection locked="0"/>
    </xf>
    <xf numFmtId="0" fontId="4" fillId="0" borderId="19" xfId="0" applyFont="1" applyBorder="1" applyAlignment="1">
      <alignment horizontal="center" vertical="top"/>
    </xf>
    <xf numFmtId="0" fontId="4" fillId="2" borderId="16" xfId="0" applyFont="1" applyFill="1" applyBorder="1" applyAlignment="1" applyProtection="1">
      <alignment horizontal="left" vertical="top"/>
      <protection locked="0"/>
    </xf>
    <xf numFmtId="0" fontId="4" fillId="0" borderId="20" xfId="0" applyFont="1" applyBorder="1" applyAlignment="1">
      <alignment horizontal="center" vertical="top"/>
    </xf>
    <xf numFmtId="0" fontId="4" fillId="2" borderId="17" xfId="0" applyFont="1" applyFill="1" applyBorder="1" applyAlignment="1" applyProtection="1">
      <alignment horizontal="left" vertical="top"/>
      <protection locked="0"/>
    </xf>
    <xf numFmtId="4" fontId="4" fillId="0" borderId="0" xfId="0" applyNumberFormat="1" applyFont="1" applyBorder="1" applyAlignment="1">
      <alignment vertical="top"/>
    </xf>
    <xf numFmtId="4" fontId="5" fillId="0" borderId="0" xfId="0" applyNumberFormat="1" applyFont="1" applyBorder="1" applyAlignment="1">
      <alignment vertical="top"/>
    </xf>
    <xf numFmtId="0" fontId="5" fillId="0" borderId="4" xfId="0" applyFont="1" applyBorder="1" applyAlignment="1">
      <alignment vertical="top"/>
    </xf>
    <xf numFmtId="4" fontId="5" fillId="0" borderId="4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2" fontId="2" fillId="2" borderId="7" xfId="0" applyNumberFormat="1" applyFont="1" applyFill="1" applyBorder="1" applyAlignment="1" applyProtection="1">
      <alignment horizontal="right" vertical="top"/>
      <protection locked="0"/>
    </xf>
    <xf numFmtId="2" fontId="2" fillId="2" borderId="12" xfId="0" applyNumberFormat="1" applyFont="1" applyFill="1" applyBorder="1" applyAlignment="1" applyProtection="1">
      <alignment horizontal="right" vertical="top"/>
      <protection locked="0"/>
    </xf>
    <xf numFmtId="49" fontId="4" fillId="2" borderId="0" xfId="0" applyNumberFormat="1" applyFont="1" applyFill="1" applyBorder="1" applyAlignment="1" applyProtection="1">
      <alignment horizontal="left" vertical="top"/>
      <protection locked="0"/>
    </xf>
    <xf numFmtId="14" fontId="4" fillId="2" borderId="0" xfId="0" applyNumberFormat="1" applyFont="1" applyFill="1" applyBorder="1" applyAlignment="1" applyProtection="1">
      <alignment horizontal="left" vertical="top"/>
      <protection locked="0"/>
    </xf>
  </cellXfs>
  <cellStyles count="1">
    <cellStyle name="Standard" xfId="0" builtinId="0"/>
  </cellStyles>
  <dxfs count="27">
    <dxf>
      <font>
        <color rgb="FFFF0000"/>
      </font>
      <fill>
        <patternFill patternType="solid"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  <alignment horizontal="right" vertical="top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6" tint="0.79998168889431442"/>
        </patternFill>
      </fill>
      <alignment horizontal="right" vertical="top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6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6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hair">
          <color indexed="64"/>
        </right>
        <top style="hair">
          <color auto="1"/>
        </top>
        <bottom style="hair">
          <color auto="1"/>
        </bottom>
      </border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65" formatCode="#\,##0.00"/>
      <alignment vertical="top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4" formatCode="#,##0.00"/>
      <alignment horizontal="general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4" formatCode="#,##0.00"/>
      <alignment horizontal="right" vertical="top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6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6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theme="6" tint="0.79998168889431442"/>
        </patternFill>
      </fill>
      <alignment horizontal="right" vertical="top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6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dd/mm/yyyy;@"/>
      <fill>
        <patternFill patternType="solid">
          <fgColor indexed="64"/>
          <bgColor theme="6" tint="0.79998168889431442"/>
        </patternFill>
      </fill>
      <alignment horizontal="left" vertical="top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2</xdr:col>
      <xdr:colOff>1261696</xdr:colOff>
      <xdr:row>1</xdr:row>
      <xdr:rowOff>31627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3B45AFC-48CF-4451-B50B-0401C079A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66675"/>
          <a:ext cx="2647950" cy="2602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6DBC6D-1311-439B-8C75-CB9F31D49C7D}" name="spesen" displayName="spesen" ref="A23:I33" totalsRowShown="0" headerRowDxfId="26" dataDxfId="24" headerRowBorderDxfId="25" tableBorderDxfId="23">
  <autoFilter ref="A23:I33" xr:uid="{A6276CC0-C676-454D-8FC1-60FB7701E828}"/>
  <tableColumns count="9">
    <tableColumn id="1" xr3:uid="{D2AE45BF-223D-4D16-92EB-A493D0B845C0}" name="Pos." dataDxfId="22"/>
    <tableColumn id="2" xr3:uid="{4C91B72F-AB1D-4107-A775-8246CB258031}" name="Position" dataDxfId="21"/>
    <tableColumn id="3" xr3:uid="{67F4F677-BC53-4CA7-9231-7561B7EF3CBA}" name="Description" dataDxfId="20"/>
    <tableColumn id="4" xr3:uid="{F5F42D1C-89BE-47CE-9D2D-5CDC9D427D07}" name="Date" dataDxfId="19"/>
    <tableColumn id="5" xr3:uid="{F641E8A0-D864-4354-8B7E-2041E4878094}" name="Nombre" dataDxfId="18"/>
    <tableColumn id="6" xr3:uid="{0AD6534B-09A1-4004-A0E1-5CF53956651C}" name="Coûts CHF" dataDxfId="17"/>
    <tableColumn id="7" xr3:uid="{888E30DD-BE2D-4BD9-A299-72727D12081E}" name="Montant CHF" dataDxfId="16">
      <calculatedColumnFormula>IF(AND(ISNUMBER(E24),ISNUMBER(F24)),E24*F24,"")</calculatedColumnFormula>
    </tableColumn>
    <tableColumn id="8" xr3:uid="{207E22A6-DBB7-4009-9DB0-9F305A8F226B}" name="Centre de coût" dataDxfId="15"/>
    <tableColumn id="9" xr3:uid="{44BF0203-A69B-4C8A-9460-8BCF4B471242}" name="Compte" dataDxfId="1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1A7D0AA-9D81-4388-AFC9-F3ECB4C6ACB9}" name="honorar" displayName="honorar" ref="A38:I43" totalsRowShown="0" headerRowDxfId="13" dataDxfId="11" headerRowBorderDxfId="12" tableBorderDxfId="10">
  <autoFilter ref="A38:I43" xr:uid="{E1A7D0AA-9D81-4388-AFC9-F3ECB4C6ACB9}"/>
  <tableColumns count="9">
    <tableColumn id="1" xr3:uid="{64E0C20A-E929-4AC3-BD71-69C299DFD3C9}" name="Pos." dataDxfId="9"/>
    <tableColumn id="2" xr3:uid="{A6E3C4C8-BCF0-4528-876C-AB9958CD4969}" name="Position" dataDxfId="8"/>
    <tableColumn id="3" xr3:uid="{4AB7752A-D0CD-440E-A0F3-77E091CCE711}" name="Description" dataDxfId="7"/>
    <tableColumn id="4" xr3:uid="{97BCAB10-1E44-4184-8B30-CDBF9463EA8A}" name="De" dataDxfId="6"/>
    <tableColumn id="5" xr3:uid="{DE8A1741-3F99-44EE-BDC2-916D2F9F4201}" name="À" dataDxfId="5"/>
    <tableColumn id="6" xr3:uid="{4B411116-3DA6-452E-B3F8-4BFC033065B7}" name="Taux" dataDxfId="4"/>
    <tableColumn id="7" xr3:uid="{7E2FF4B5-C83B-4059-93AA-00BBD75FCA34}" name="Montant CHF" dataDxfId="3">
      <calculatedColumnFormula>IF(honorar[[#This Row],[De]]*honorar[[#This Row],[À]]*honorar[[#This Row],[Taux]]&gt;0,IF(OR(honorar[[#This Row],[Position]]="Forfait 1 jour",honorar[[#This Row],[Position]]="Forfait 1/2 jour",honorar[[#This Row],[Position]]="Honoraires"),(honorar[[#This Row],[À]]-honorar[[#This Row],[De]]+1)*honorar[[#This Row],[Taux]],""),"")</calculatedColumnFormula>
    </tableColumn>
    <tableColumn id="8" xr3:uid="{46BDA520-9A0E-4E37-A005-0BD13E52B2EA}" name="Centre de coût" dataDxfId="2"/>
    <tableColumn id="9" xr3:uid="{842B7A43-FE27-4F0E-97BB-AC857772EB63}" name="Compt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view="pageLayout" topLeftCell="A3" zoomScaleNormal="130" workbookViewId="0">
      <selection activeCell="E41" sqref="E41"/>
    </sheetView>
  </sheetViews>
  <sheetFormatPr baseColWidth="10" defaultColWidth="9.140625" defaultRowHeight="11.25" x14ac:dyDescent="0.25"/>
  <cols>
    <col min="1" max="1" width="4.85546875" style="11" customWidth="1"/>
    <col min="2" max="2" width="15.7109375" style="11" customWidth="1"/>
    <col min="3" max="3" width="24.85546875" style="11" bestFit="1" customWidth="1"/>
    <col min="4" max="4" width="9.28515625" style="11" bestFit="1" customWidth="1"/>
    <col min="5" max="5" width="8.85546875" style="11" customWidth="1"/>
    <col min="6" max="8" width="10.5703125" style="11" customWidth="1"/>
    <col min="9" max="9" width="7.28515625" style="11" customWidth="1"/>
    <col min="10" max="16384" width="9.140625" style="11"/>
  </cols>
  <sheetData>
    <row r="1" spans="1:9" ht="23.25" x14ac:dyDescent="0.25">
      <c r="I1" s="12" t="s">
        <v>5</v>
      </c>
    </row>
    <row r="4" spans="1:9" ht="12" x14ac:dyDescent="0.25">
      <c r="A4" s="13" t="s">
        <v>6</v>
      </c>
    </row>
    <row r="6" spans="1:9" x14ac:dyDescent="0.25">
      <c r="A6" s="11" t="s">
        <v>7</v>
      </c>
      <c r="C6" s="14"/>
      <c r="E6" s="11" t="s">
        <v>12</v>
      </c>
      <c r="G6" s="15"/>
      <c r="H6" s="16"/>
    </row>
    <row r="7" spans="1:9" x14ac:dyDescent="0.25">
      <c r="A7" s="11" t="s">
        <v>0</v>
      </c>
      <c r="C7" s="17"/>
      <c r="H7" s="18"/>
    </row>
    <row r="8" spans="1:9" x14ac:dyDescent="0.25">
      <c r="A8" s="11" t="s">
        <v>8</v>
      </c>
      <c r="C8" s="17"/>
      <c r="G8" s="19"/>
      <c r="H8" s="18"/>
    </row>
    <row r="9" spans="1:9" ht="5.85" customHeight="1" x14ac:dyDescent="0.25">
      <c r="C9" s="20"/>
    </row>
    <row r="10" spans="1:9" x14ac:dyDescent="0.25">
      <c r="A10" s="11" t="s">
        <v>2</v>
      </c>
      <c r="C10" s="17"/>
    </row>
    <row r="11" spans="1:9" x14ac:dyDescent="0.25">
      <c r="A11" s="11" t="s">
        <v>9</v>
      </c>
      <c r="C11" s="17"/>
    </row>
    <row r="12" spans="1:9" ht="5.85" customHeight="1" x14ac:dyDescent="0.25">
      <c r="C12" s="20"/>
    </row>
    <row r="13" spans="1:9" x14ac:dyDescent="0.25">
      <c r="A13" s="11" t="s">
        <v>1</v>
      </c>
      <c r="C13" s="17"/>
      <c r="D13" s="21"/>
    </row>
    <row r="14" spans="1:9" x14ac:dyDescent="0.25">
      <c r="A14" s="11" t="s">
        <v>10</v>
      </c>
      <c r="C14" s="22"/>
      <c r="D14" s="21"/>
    </row>
    <row r="15" spans="1:9" x14ac:dyDescent="0.25">
      <c r="A15" s="11" t="s">
        <v>11</v>
      </c>
      <c r="C15" s="17"/>
      <c r="D15" s="21"/>
    </row>
    <row r="16" spans="1:9" x14ac:dyDescent="0.25">
      <c r="A16" s="23"/>
      <c r="B16" s="23"/>
      <c r="C16" s="23"/>
      <c r="D16" s="23"/>
      <c r="E16" s="23"/>
      <c r="F16" s="23"/>
      <c r="G16" s="23"/>
      <c r="H16" s="23"/>
      <c r="I16" s="23"/>
    </row>
    <row r="18" spans="1:9" ht="12" x14ac:dyDescent="0.25">
      <c r="A18" s="24" t="s">
        <v>13</v>
      </c>
      <c r="C18" s="61"/>
      <c r="D18" s="61"/>
      <c r="E18" s="61"/>
      <c r="F18" s="61"/>
      <c r="G18" s="61"/>
      <c r="H18" s="61"/>
      <c r="I18" s="61"/>
    </row>
    <row r="19" spans="1:9" x14ac:dyDescent="0.25">
      <c r="A19" s="23"/>
      <c r="B19" s="23"/>
      <c r="C19" s="23"/>
      <c r="D19" s="23"/>
      <c r="E19" s="23"/>
      <c r="F19" s="23"/>
      <c r="G19" s="23"/>
      <c r="H19" s="23"/>
      <c r="I19" s="23"/>
    </row>
    <row r="21" spans="1:9" ht="12" x14ac:dyDescent="0.25">
      <c r="A21" s="13" t="s">
        <v>37</v>
      </c>
      <c r="C21" s="25"/>
    </row>
    <row r="23" spans="1:9" s="30" customFormat="1" x14ac:dyDescent="0.25">
      <c r="A23" s="26" t="s">
        <v>3</v>
      </c>
      <c r="B23" s="27" t="s">
        <v>38</v>
      </c>
      <c r="C23" s="27" t="s">
        <v>15</v>
      </c>
      <c r="D23" s="28" t="s">
        <v>14</v>
      </c>
      <c r="E23" s="28" t="s">
        <v>39</v>
      </c>
      <c r="F23" s="28" t="s">
        <v>40</v>
      </c>
      <c r="G23" s="28" t="s">
        <v>16</v>
      </c>
      <c r="H23" s="28" t="s">
        <v>17</v>
      </c>
      <c r="I23" s="29" t="s">
        <v>18</v>
      </c>
    </row>
    <row r="24" spans="1:9" x14ac:dyDescent="0.25">
      <c r="A24" s="31">
        <v>1</v>
      </c>
      <c r="B24" s="32"/>
      <c r="C24" s="33"/>
      <c r="D24" s="34"/>
      <c r="E24" s="59"/>
      <c r="F24" s="59"/>
      <c r="G24" s="2" t="str">
        <f>IF(AND(ISNUMBER(E24),ISNUMBER(F24)),E24*F24,"")</f>
        <v/>
      </c>
      <c r="H24" s="35"/>
      <c r="I24" s="36"/>
    </row>
    <row r="25" spans="1:9" x14ac:dyDescent="0.25">
      <c r="A25" s="37">
        <v>2</v>
      </c>
      <c r="B25" s="32"/>
      <c r="C25" s="38"/>
      <c r="D25" s="39"/>
      <c r="E25" s="59"/>
      <c r="F25" s="59"/>
      <c r="G25" s="2" t="str">
        <f t="shared" ref="G25:G33" si="0">IF(AND(ISNUMBER(E25),ISNUMBER(F25)),E25*F25,"")</f>
        <v/>
      </c>
      <c r="H25" s="40"/>
      <c r="I25" s="41"/>
    </row>
    <row r="26" spans="1:9" x14ac:dyDescent="0.25">
      <c r="A26" s="37">
        <v>3</v>
      </c>
      <c r="B26" s="32"/>
      <c r="C26" s="38"/>
      <c r="D26" s="39"/>
      <c r="E26" s="59"/>
      <c r="F26" s="59"/>
      <c r="G26" s="2" t="str">
        <f t="shared" si="0"/>
        <v/>
      </c>
      <c r="H26" s="40"/>
      <c r="I26" s="41"/>
    </row>
    <row r="27" spans="1:9" x14ac:dyDescent="0.25">
      <c r="A27" s="37">
        <v>4</v>
      </c>
      <c r="B27" s="32"/>
      <c r="C27" s="38"/>
      <c r="D27" s="39"/>
      <c r="E27" s="59"/>
      <c r="F27" s="59"/>
      <c r="G27" s="2" t="str">
        <f t="shared" si="0"/>
        <v/>
      </c>
      <c r="H27" s="40"/>
      <c r="I27" s="41"/>
    </row>
    <row r="28" spans="1:9" x14ac:dyDescent="0.25">
      <c r="A28" s="37">
        <v>5</v>
      </c>
      <c r="B28" s="32"/>
      <c r="C28" s="38"/>
      <c r="D28" s="39"/>
      <c r="E28" s="59"/>
      <c r="F28" s="59"/>
      <c r="G28" s="2" t="str">
        <f t="shared" si="0"/>
        <v/>
      </c>
      <c r="H28" s="40"/>
      <c r="I28" s="41"/>
    </row>
    <row r="29" spans="1:9" x14ac:dyDescent="0.25">
      <c r="A29" s="37">
        <v>6</v>
      </c>
      <c r="B29" s="32"/>
      <c r="C29" s="38"/>
      <c r="D29" s="39"/>
      <c r="E29" s="59"/>
      <c r="F29" s="59"/>
      <c r="G29" s="2" t="str">
        <f t="shared" si="0"/>
        <v/>
      </c>
      <c r="H29" s="40"/>
      <c r="I29" s="41"/>
    </row>
    <row r="30" spans="1:9" x14ac:dyDescent="0.25">
      <c r="A30" s="37">
        <v>7</v>
      </c>
      <c r="B30" s="32"/>
      <c r="C30" s="38"/>
      <c r="D30" s="39"/>
      <c r="E30" s="59"/>
      <c r="F30" s="59"/>
      <c r="G30" s="2" t="str">
        <f t="shared" si="0"/>
        <v/>
      </c>
      <c r="H30" s="40"/>
      <c r="I30" s="41"/>
    </row>
    <row r="31" spans="1:9" x14ac:dyDescent="0.25">
      <c r="A31" s="37">
        <v>8</v>
      </c>
      <c r="B31" s="32"/>
      <c r="C31" s="38"/>
      <c r="D31" s="39"/>
      <c r="E31" s="59"/>
      <c r="F31" s="59"/>
      <c r="G31" s="2" t="str">
        <f t="shared" si="0"/>
        <v/>
      </c>
      <c r="H31" s="40"/>
      <c r="I31" s="41"/>
    </row>
    <row r="32" spans="1:9" x14ac:dyDescent="0.25">
      <c r="A32" s="37">
        <v>9</v>
      </c>
      <c r="B32" s="32"/>
      <c r="C32" s="38"/>
      <c r="D32" s="39"/>
      <c r="E32" s="59"/>
      <c r="F32" s="59"/>
      <c r="G32" s="2" t="str">
        <f t="shared" si="0"/>
        <v/>
      </c>
      <c r="H32" s="40"/>
      <c r="I32" s="41"/>
    </row>
    <row r="33" spans="1:9" x14ac:dyDescent="0.25">
      <c r="A33" s="37">
        <v>10</v>
      </c>
      <c r="B33" s="32"/>
      <c r="C33" s="38"/>
      <c r="D33" s="39"/>
      <c r="E33" s="59"/>
      <c r="F33" s="59"/>
      <c r="G33" s="2" t="str">
        <f t="shared" si="0"/>
        <v/>
      </c>
      <c r="H33" s="40"/>
      <c r="I33" s="41"/>
    </row>
    <row r="34" spans="1:9" x14ac:dyDescent="0.25">
      <c r="A34" s="23"/>
      <c r="B34" s="23"/>
      <c r="C34" s="23"/>
      <c r="D34" s="23"/>
      <c r="E34" s="23"/>
      <c r="F34" s="23"/>
      <c r="G34" s="23"/>
      <c r="H34" s="23"/>
      <c r="I34" s="23"/>
    </row>
    <row r="36" spans="1:9" ht="12" x14ac:dyDescent="0.25">
      <c r="A36" s="42" t="s">
        <v>19</v>
      </c>
    </row>
    <row r="37" spans="1:9" x14ac:dyDescent="0.25">
      <c r="A37" s="43"/>
    </row>
    <row r="38" spans="1:9" x14ac:dyDescent="0.25">
      <c r="A38" s="44" t="s">
        <v>3</v>
      </c>
      <c r="B38" s="45" t="s">
        <v>38</v>
      </c>
      <c r="C38" s="44" t="s">
        <v>15</v>
      </c>
      <c r="D38" s="44" t="s">
        <v>20</v>
      </c>
      <c r="E38" s="44" t="s">
        <v>21</v>
      </c>
      <c r="F38" s="44" t="s">
        <v>22</v>
      </c>
      <c r="G38" s="28" t="s">
        <v>16</v>
      </c>
      <c r="H38" s="28" t="s">
        <v>17</v>
      </c>
      <c r="I38" s="29" t="s">
        <v>18</v>
      </c>
    </row>
    <row r="39" spans="1:9" x14ac:dyDescent="0.25">
      <c r="A39" s="46">
        <v>1</v>
      </c>
      <c r="B39" s="47"/>
      <c r="C39" s="47"/>
      <c r="D39" s="1"/>
      <c r="E39" s="1"/>
      <c r="F39" s="59"/>
      <c r="G39" s="2" t="str">
        <f>IF(honorar[[#This Row],[De]]*honorar[[#This Row],[À]]*honorar[[#This Row],[Taux]]&gt;0,IF(OR(honorar[[#This Row],[Position]]="Forfait 1 jour",honorar[[#This Row],[Position]]="Forfait 1/2 jour",honorar[[#This Row],[Position]]="Honoraires"),(honorar[[#This Row],[À]]-honorar[[#This Row],[De]]+1)*honorar[[#This Row],[Taux]],""),"")</f>
        <v/>
      </c>
      <c r="H39" s="3"/>
      <c r="I39" s="4"/>
    </row>
    <row r="40" spans="1:9" x14ac:dyDescent="0.25">
      <c r="A40" s="48">
        <v>2</v>
      </c>
      <c r="B40" s="49"/>
      <c r="C40" s="49"/>
      <c r="D40" s="1"/>
      <c r="E40" s="1"/>
      <c r="F40" s="59"/>
      <c r="G40" s="2" t="str">
        <f>IF(honorar[[#This Row],[De]]*honorar[[#This Row],[À]]*honorar[[#This Row],[Taux]]&gt;0,IF(OR(honorar[[#This Row],[Position]]="Forfait 1 jour",honorar[[#This Row],[Position]]="Forfait 1/2 jour",honorar[[#This Row],[Position]]="Honoraires"),(honorar[[#This Row],[À]]-honorar[[#This Row],[De]]+1)*honorar[[#This Row],[Taux]],""),"")</f>
        <v/>
      </c>
      <c r="H40" s="5"/>
      <c r="I40" s="6"/>
    </row>
    <row r="41" spans="1:9" x14ac:dyDescent="0.25">
      <c r="A41" s="48">
        <v>3</v>
      </c>
      <c r="B41" s="49"/>
      <c r="C41" s="49"/>
      <c r="D41" s="1"/>
      <c r="E41" s="1"/>
      <c r="F41" s="59"/>
      <c r="G41" s="2" t="str">
        <f>IF(honorar[[#This Row],[De]]*honorar[[#This Row],[À]]*honorar[[#This Row],[Taux]]&gt;0,IF(OR(honorar[[#This Row],[Position]]="Forfait 1 jour",honorar[[#This Row],[Position]]="Forfait 1/2 jour",honorar[[#This Row],[Position]]="Honoraires"),(honorar[[#This Row],[À]]-honorar[[#This Row],[De]]+1)*honorar[[#This Row],[Taux]],""),"")</f>
        <v/>
      </c>
      <c r="H41" s="5"/>
      <c r="I41" s="6"/>
    </row>
    <row r="42" spans="1:9" x14ac:dyDescent="0.25">
      <c r="A42" s="48">
        <v>4</v>
      </c>
      <c r="B42" s="49"/>
      <c r="C42" s="49"/>
      <c r="D42" s="1"/>
      <c r="E42" s="1"/>
      <c r="F42" s="59"/>
      <c r="G42" s="2" t="str">
        <f>IF(honorar[[#This Row],[De]]*honorar[[#This Row],[À]]*honorar[[#This Row],[Taux]]&gt;0,IF(OR(honorar[[#This Row],[Position]]="Forfait 1 jour",honorar[[#This Row],[Position]]="Forfait 1/2 jour",honorar[[#This Row],[Position]]="Honoraires"),(honorar[[#This Row],[À]]-honorar[[#This Row],[De]]+1)*honorar[[#This Row],[Taux]],""),"")</f>
        <v/>
      </c>
      <c r="H42" s="5"/>
      <c r="I42" s="6"/>
    </row>
    <row r="43" spans="1:9" x14ac:dyDescent="0.25">
      <c r="A43" s="50">
        <v>5</v>
      </c>
      <c r="B43" s="51"/>
      <c r="C43" s="51"/>
      <c r="D43" s="7"/>
      <c r="E43" s="7"/>
      <c r="F43" s="60"/>
      <c r="G43" s="8" t="str">
        <f>IF(honorar[[#This Row],[De]]*honorar[[#This Row],[À]]*honorar[[#This Row],[Taux]]&gt;0,IF(OR(honorar[[#This Row],[Position]]="Forfait 1 jour",honorar[[#This Row],[Position]]="Forfait 1/2 jour",honorar[[#This Row],[Position]]="Honoraires"),(honorar[[#This Row],[À]]-honorar[[#This Row],[De]]+1)*honorar[[#This Row],[Taux]],""),"")</f>
        <v/>
      </c>
      <c r="H43" s="9"/>
      <c r="I43" s="10"/>
    </row>
    <row r="44" spans="1:9" x14ac:dyDescent="0.25">
      <c r="A44" s="23"/>
      <c r="B44" s="23"/>
      <c r="C44" s="23"/>
      <c r="D44" s="23"/>
      <c r="E44" s="23"/>
      <c r="F44" s="23"/>
      <c r="G44" s="23"/>
      <c r="H44" s="23"/>
      <c r="I44" s="23"/>
    </row>
    <row r="46" spans="1:9" ht="12" x14ac:dyDescent="0.25">
      <c r="A46" s="13" t="s">
        <v>23</v>
      </c>
      <c r="E46" s="13"/>
      <c r="F46" s="13"/>
      <c r="G46" s="52"/>
    </row>
    <row r="47" spans="1:9" x14ac:dyDescent="0.25">
      <c r="G47" s="52"/>
    </row>
    <row r="48" spans="1:9" x14ac:dyDescent="0.25">
      <c r="A48" s="11" t="s">
        <v>24</v>
      </c>
      <c r="C48" s="52"/>
      <c r="D48" s="52">
        <f>SUM(spesen[Montant CHF])</f>
        <v>0</v>
      </c>
      <c r="G48" s="52"/>
    </row>
    <row r="49" spans="1:9" x14ac:dyDescent="0.25">
      <c r="A49" s="11" t="s">
        <v>25</v>
      </c>
      <c r="C49" s="52"/>
      <c r="D49" s="52">
        <f>SUM(honorar[Montant CHF])</f>
        <v>0</v>
      </c>
      <c r="G49" s="52"/>
      <c r="H49" s="43"/>
      <c r="I49" s="43"/>
    </row>
    <row r="50" spans="1:9" x14ac:dyDescent="0.25">
      <c r="A50" s="43" t="s">
        <v>26</v>
      </c>
      <c r="C50" s="53"/>
      <c r="D50" s="53">
        <f>D48+D49</f>
        <v>0</v>
      </c>
      <c r="G50" s="53"/>
      <c r="H50" s="43"/>
      <c r="I50" s="43"/>
    </row>
    <row r="51" spans="1:9" x14ac:dyDescent="0.25">
      <c r="A51" s="23"/>
      <c r="B51" s="23"/>
      <c r="C51" s="23"/>
      <c r="D51" s="54"/>
      <c r="E51" s="23"/>
      <c r="F51" s="23"/>
      <c r="G51" s="55"/>
      <c r="H51" s="54"/>
      <c r="I51" s="54"/>
    </row>
    <row r="52" spans="1:9" x14ac:dyDescent="0.25">
      <c r="D52" s="43"/>
      <c r="G52" s="53"/>
      <c r="H52" s="43"/>
      <c r="I52" s="43"/>
    </row>
    <row r="53" spans="1:9" ht="12" x14ac:dyDescent="0.25">
      <c r="A53" s="13" t="s">
        <v>27</v>
      </c>
    </row>
    <row r="55" spans="1:9" x14ac:dyDescent="0.25">
      <c r="A55" s="56" t="s">
        <v>28</v>
      </c>
    </row>
    <row r="56" spans="1:9" x14ac:dyDescent="0.25">
      <c r="A56" s="57" t="s">
        <v>31</v>
      </c>
      <c r="B56" s="53"/>
    </row>
    <row r="57" spans="1:9" x14ac:dyDescent="0.25">
      <c r="A57" s="11" t="s">
        <v>32</v>
      </c>
    </row>
    <row r="58" spans="1:9" x14ac:dyDescent="0.25">
      <c r="A58" s="11" t="s">
        <v>29</v>
      </c>
    </row>
    <row r="59" spans="1:9" x14ac:dyDescent="0.25">
      <c r="A59" s="11" t="s">
        <v>30</v>
      </c>
    </row>
    <row r="60" spans="1:9" x14ac:dyDescent="0.25">
      <c r="A60" s="58" t="s">
        <v>36</v>
      </c>
    </row>
    <row r="61" spans="1:9" x14ac:dyDescent="0.25">
      <c r="A61" s="23"/>
      <c r="B61" s="23"/>
      <c r="C61" s="23"/>
      <c r="D61" s="23"/>
      <c r="E61" s="23"/>
      <c r="F61" s="23"/>
      <c r="G61" s="23"/>
      <c r="H61" s="23"/>
      <c r="I61" s="23"/>
    </row>
    <row r="63" spans="1:9" ht="12" x14ac:dyDescent="0.25">
      <c r="A63" s="13" t="s">
        <v>4</v>
      </c>
    </row>
    <row r="65" spans="1:4" x14ac:dyDescent="0.25">
      <c r="A65" s="11" t="s">
        <v>33</v>
      </c>
    </row>
    <row r="67" spans="1:4" x14ac:dyDescent="0.25">
      <c r="A67" s="11" t="s">
        <v>14</v>
      </c>
      <c r="C67" s="62">
        <f>G6</f>
        <v>0</v>
      </c>
      <c r="D67" s="62"/>
    </row>
    <row r="68" spans="1:4" x14ac:dyDescent="0.25">
      <c r="A68" s="11" t="s">
        <v>34</v>
      </c>
      <c r="C68" s="61">
        <f>C6</f>
        <v>0</v>
      </c>
      <c r="D68" s="61"/>
    </row>
    <row r="69" spans="1:4" ht="22.5" customHeight="1" x14ac:dyDescent="0.25">
      <c r="A69" s="11" t="s">
        <v>35</v>
      </c>
      <c r="C69" s="61"/>
      <c r="D69" s="61"/>
    </row>
  </sheetData>
  <sheetProtection algorithmName="SHA-512" hashValue="IeFa+oj1QRklOMuOtZG+Nahxpo5WrGmszNk3VihGpcnjSWD7VHfbkYdYcWhkQzL5phEDDpCqJWEg/Y6+2HCGzA==" saltValue="3TdHSfG8eOimY010652WQQ==" spinCount="100000" sheet="1" selectLockedCells="1"/>
  <mergeCells count="4">
    <mergeCell ref="C18:I18"/>
    <mergeCell ref="C67:D67"/>
    <mergeCell ref="C68:D68"/>
    <mergeCell ref="C69:D69"/>
  </mergeCells>
  <phoneticPr fontId="3" type="noConversion"/>
  <conditionalFormatting sqref="C25">
    <cfRule type="expression" dxfId="0" priority="1">
      <formula>AND(#REF!&lt;TODAY()-90,#REF!&gt;0)</formula>
    </cfRule>
  </conditionalFormatting>
  <dataValidations count="1">
    <dataValidation type="list" allowBlank="1" showInputMessage="1" showErrorMessage="1" sqref="B39:B43" xr:uid="{6E936F67-845A-4A4C-9146-11900F971072}">
      <formula1>"Forfait 1 jour, Forfait 1/2 jour, Honoraires"</formula1>
    </dataValidation>
  </dataValidations>
  <pageMargins left="0.39370078740157483" right="0.39370078740157483" top="0.74803149606299213" bottom="0.42708333333333331" header="0.31496062992125984" footer="0.31496062992125984"/>
  <pageSetup paperSize="9" scale="92" fitToHeight="0" orientation="portrait" r:id="rId1"/>
  <ignoredErrors>
    <ignoredError sqref="G24" calculatedColumn="1"/>
  </ignoredErrors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01436f-b047-4121-aacd-19f278be3ac8">
      <Terms xmlns="http://schemas.microsoft.com/office/infopath/2007/PartnerControls"/>
    </lcf76f155ced4ddcb4097134ff3c332f>
    <TaxCatchAll xmlns="30756319-1c36-4a90-b238-439e3c9e651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D48309D723840A36B573A8D254BCC" ma:contentTypeVersion="17" ma:contentTypeDescription="Ein neues Dokument erstellen." ma:contentTypeScope="" ma:versionID="80d6fff3a78e103984273d8cd47c492f">
  <xsd:schema xmlns:xsd="http://www.w3.org/2001/XMLSchema" xmlns:xs="http://www.w3.org/2001/XMLSchema" xmlns:p="http://schemas.microsoft.com/office/2006/metadata/properties" xmlns:ns2="eb01436f-b047-4121-aacd-19f278be3ac8" xmlns:ns3="30756319-1c36-4a90-b238-439e3c9e651f" targetNamespace="http://schemas.microsoft.com/office/2006/metadata/properties" ma:root="true" ma:fieldsID="19faa2d5f7909333e4b8633c53c5f647" ns2:_="" ns3:_="">
    <xsd:import namespace="eb01436f-b047-4121-aacd-19f278be3ac8"/>
    <xsd:import namespace="30756319-1c36-4a90-b238-439e3c9e6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1436f-b047-4121-aacd-19f278be3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1d8a1a72-0add-429b-a9e8-31ee51de9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56319-1c36-4a90-b238-439e3c9e651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701100e-0b2b-4a67-8355-a0cd4266ebf0}" ma:internalName="TaxCatchAll" ma:showField="CatchAllData" ma:web="30756319-1c36-4a90-b238-439e3c9e6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s E s h W 2 v M V g K l A A A A 9 g A A A B I A H A B D b 2 5 m a W c v U G F j a 2 F n Z S 5 4 b W w g o h g A K K A U A A A A A A A A A A A A A A A A A A A A A A A A A A A A h Y 8 x D o I w G I W v Q r r T l o q J I T 9 l Y H G Q x M T E u D a l Q i M U Q 4 v l b g 4 e y S u I U d T N 8 X 3 v G 9 6 7 X 2 + Q j W 0 T X F R v d W d S F G G K A m V k V 2 p T p W h w x 3 C F M g 5 b I U + i U s E k G 5 u M t k x R 7 d w 5 I c R 7 j / 0 C d 3 1 F G K U R O R S b n a x V K 9 B H 1 v / l U B v r h J E K c d i / x n C G o 5 j i m C 4 x B T J D K L T 5 C m z a + 2 x / I O R D 4 4 Z e 8 V K F + R r I H I G 8 P / A H U E s D B B Q A A g A I A L B L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w S y F b K I p H u A 4 A A A A R A A A A E w A c A E Z v c m 1 1 b G F z L 1 N l Y 3 R p b 2 4 x L m 0 g o h g A K K A U A A A A A A A A A A A A A A A A A A A A A A A A A A A A K 0 5 N L s n M z 1 M I h t C G 1 g B Q S w E C L Q A U A A I A C A C w S y F b a 8 x W A q U A A A D 2 A A A A E g A A A A A A A A A A A A A A A A A A A A A A Q 2 9 u Z m l n L 1 B h Y 2 t h Z 2 U u e G 1 s U E s B A i 0 A F A A C A A g A s E s h W w / K 6 a u k A A A A 6 Q A A A B M A A A A A A A A A A A A A A A A A 8 Q A A A F t D b 2 5 0 Z W 5 0 X 1 R 5 c G V z X S 5 4 b W x Q S w E C L Q A U A A I A C A C w S y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h y R E D z 4 1 x E + a y A N 3 6 w T r s A A A A A A C A A A A A A A Q Z g A A A A E A A C A A A A C g V f 7 V f t M Z r o c j X C G X P U g l F 7 A 8 I N Y + O K k A V S M 5 t E 2 p f A A A A A A O g A A A A A I A A C A A A A B 9 X q 9 3 V 2 5 E I s L 3 z g p s 7 X D 0 q t o x n A J P / z H w / / V 9 + 5 q / d F A A A A B u P M C J d p b 9 M T 0 + v r H a H v O F v J o r M L n I o Z Y Y A F K 8 0 D Q r F Y S k v c c r q Y g 1 m E o b L u P x f s 9 R H 5 d w M j Y F T 9 9 C l o J h C g m q f z z d N 5 y y u T n G V L n / x t l 3 F 0 A A A A B E y F n K / 9 J X Z u L N o R h k G 0 2 n w s V t f T u E N J y F x + m I u J s W l U J T z N P U u Q Z F S K j z G C o 3 l p t p j 8 W w r c o F i o y W / D i z S 0 z c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4C4BF2-6B06-4759-B389-9C4B5CDDD465}">
  <ds:schemaRefs>
    <ds:schemaRef ds:uri="http://schemas.microsoft.com/office/2006/metadata/properties"/>
    <ds:schemaRef ds:uri="http://schemas.microsoft.com/office/infopath/2007/PartnerControls"/>
    <ds:schemaRef ds:uri="eb01436f-b047-4121-aacd-19f278be3ac8"/>
    <ds:schemaRef ds:uri="30756319-1c36-4a90-b238-439e3c9e651f"/>
  </ds:schemaRefs>
</ds:datastoreItem>
</file>

<file path=customXml/itemProps2.xml><?xml version="1.0" encoding="utf-8"?>
<ds:datastoreItem xmlns:ds="http://schemas.openxmlformats.org/officeDocument/2006/customXml" ds:itemID="{93E9CC7C-42A7-44B5-A88A-859FE13671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1436f-b047-4121-aacd-19f278be3ac8"/>
    <ds:schemaRef ds:uri="30756319-1c36-4a90-b238-439e3c9e65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89278D-6D58-490F-BD91-80CA5DEAACE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913FF1E-A3B0-4208-BAD7-2CB5DD9185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Spesen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Eastus Samuel</dc:creator>
  <cp:lastModifiedBy>Zbinden Cathia</cp:lastModifiedBy>
  <cp:lastPrinted>2025-06-26T08:58:38Z</cp:lastPrinted>
  <dcterms:created xsi:type="dcterms:W3CDTF">2015-06-05T18:19:34Z</dcterms:created>
  <dcterms:modified xsi:type="dcterms:W3CDTF">2025-11-18T18:56:11Z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0x0101002C4D48309D723840A36B573A8D254BCC</vt:lpwstr>
  </property>
  <property fmtid="{D5CDD505-2E9C-101B-9397-08002B2CF9AE}" pid="3" name="MediaServiceImageTags">
    <vt:lpwstr/>
  </property>
</Properties>
</file>